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shakociszewski/Downloads/"/>
    </mc:Choice>
  </mc:AlternateContent>
  <xr:revisionPtr revIDLastSave="0" documentId="13_ncr:1_{396800CF-9462-1543-9542-F4AD553D6A49}" xr6:coauthVersionLast="47" xr6:coauthVersionMax="47" xr10:uidLastSave="{00000000-0000-0000-0000-000000000000}"/>
  <bookViews>
    <workbookView xWindow="43200" yWindow="500" windowWidth="14400" windowHeight="15600" firstSheet="1" activeTab="1" xr2:uid="{409BE8AA-79C9-7A48-A928-9D6FBCCEF6BE}"/>
    <workbookView xWindow="0" yWindow="880" windowWidth="29040" windowHeight="15840" activeTab="2" xr2:uid="{7898B18F-A19C-40C9-BF73-7A9AF397425E}"/>
  </bookViews>
  <sheets>
    <sheet name="Account grouping" sheetId="6" r:id="rId1"/>
    <sheet name="MAC codes" sheetId="2" r:id="rId2"/>
    <sheet name="Instructions" sheetId="8" r:id="rId3"/>
    <sheet name="Example grouping" sheetId="3" r:id="rId4"/>
  </sheets>
  <definedNames>
    <definedName name="_xlnm._FilterDatabase" localSheetId="3" hidden="1">'Example grouping'!$A$4:$M$408</definedName>
    <definedName name="_xlnm._FilterDatabase" localSheetId="1" hidden="1">'MAC codes'!$A$3:$H$3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6" l="1"/>
  <c r="K5" i="6"/>
  <c r="L5" i="6"/>
  <c r="M5" i="6"/>
  <c r="M496" i="6"/>
  <c r="L496" i="6"/>
  <c r="K496" i="6"/>
  <c r="J496" i="6"/>
  <c r="M495" i="6"/>
  <c r="L495" i="6"/>
  <c r="K495" i="6"/>
  <c r="J495" i="6"/>
  <c r="M494" i="6"/>
  <c r="L494" i="6"/>
  <c r="K494" i="6"/>
  <c r="J494" i="6"/>
  <c r="M493" i="6"/>
  <c r="L493" i="6"/>
  <c r="K493" i="6"/>
  <c r="J493" i="6"/>
  <c r="M492" i="6"/>
  <c r="L492" i="6"/>
  <c r="K492" i="6"/>
  <c r="J492" i="6"/>
  <c r="M491" i="6"/>
  <c r="L491" i="6"/>
  <c r="K491" i="6"/>
  <c r="J491" i="6"/>
  <c r="M490" i="6"/>
  <c r="L490" i="6"/>
  <c r="K490" i="6"/>
  <c r="J490" i="6"/>
  <c r="M489" i="6"/>
  <c r="L489" i="6"/>
  <c r="K489" i="6"/>
  <c r="J489" i="6"/>
  <c r="M488" i="6"/>
  <c r="L488" i="6"/>
  <c r="K488" i="6"/>
  <c r="J488" i="6"/>
  <c r="M487" i="6"/>
  <c r="L487" i="6"/>
  <c r="K487" i="6"/>
  <c r="J487" i="6"/>
  <c r="M486" i="6"/>
  <c r="L486" i="6"/>
  <c r="K486" i="6"/>
  <c r="J486" i="6"/>
  <c r="M485" i="6"/>
  <c r="L485" i="6"/>
  <c r="K485" i="6"/>
  <c r="J485" i="6"/>
  <c r="M484" i="6"/>
  <c r="L484" i="6"/>
  <c r="K484" i="6"/>
  <c r="J484" i="6"/>
  <c r="M483" i="6"/>
  <c r="L483" i="6"/>
  <c r="K483" i="6"/>
  <c r="J483" i="6"/>
  <c r="M482" i="6"/>
  <c r="L482" i="6"/>
  <c r="K482" i="6"/>
  <c r="J482" i="6"/>
  <c r="M481" i="6"/>
  <c r="L481" i="6"/>
  <c r="K481" i="6"/>
  <c r="J481" i="6"/>
  <c r="M480" i="6"/>
  <c r="L480" i="6"/>
  <c r="K480" i="6"/>
  <c r="J480" i="6"/>
  <c r="M479" i="6"/>
  <c r="L479" i="6"/>
  <c r="K479" i="6"/>
  <c r="J479" i="6"/>
  <c r="M478" i="6"/>
  <c r="L478" i="6"/>
  <c r="K478" i="6"/>
  <c r="J478" i="6"/>
  <c r="M477" i="6"/>
  <c r="L477" i="6"/>
  <c r="K477" i="6"/>
  <c r="J477" i="6"/>
  <c r="M476" i="6"/>
  <c r="L476" i="6"/>
  <c r="K476" i="6"/>
  <c r="J476" i="6"/>
  <c r="M475" i="6"/>
  <c r="L475" i="6"/>
  <c r="K475" i="6"/>
  <c r="J475" i="6"/>
  <c r="M474" i="6"/>
  <c r="L474" i="6"/>
  <c r="K474" i="6"/>
  <c r="J474" i="6"/>
  <c r="M473" i="6"/>
  <c r="L473" i="6"/>
  <c r="K473" i="6"/>
  <c r="J473" i="6"/>
  <c r="M472" i="6"/>
  <c r="L472" i="6"/>
  <c r="K472" i="6"/>
  <c r="J472" i="6"/>
  <c r="M471" i="6"/>
  <c r="L471" i="6"/>
  <c r="K471" i="6"/>
  <c r="J471" i="6"/>
  <c r="M470" i="6"/>
  <c r="L470" i="6"/>
  <c r="K470" i="6"/>
  <c r="J470" i="6"/>
  <c r="M469" i="6"/>
  <c r="L469" i="6"/>
  <c r="K469" i="6"/>
  <c r="J469" i="6"/>
  <c r="M468" i="6"/>
  <c r="L468" i="6"/>
  <c r="K468" i="6"/>
  <c r="J468" i="6"/>
  <c r="M467" i="6"/>
  <c r="L467" i="6"/>
  <c r="K467" i="6"/>
  <c r="J467" i="6"/>
  <c r="M466" i="6"/>
  <c r="L466" i="6"/>
  <c r="K466" i="6"/>
  <c r="J466" i="6"/>
  <c r="M465" i="6"/>
  <c r="L465" i="6"/>
  <c r="K465" i="6"/>
  <c r="J465" i="6"/>
  <c r="M464" i="6"/>
  <c r="L464" i="6"/>
  <c r="K464" i="6"/>
  <c r="J464" i="6"/>
  <c r="M463" i="6"/>
  <c r="L463" i="6"/>
  <c r="K463" i="6"/>
  <c r="J463" i="6"/>
  <c r="M462" i="6"/>
  <c r="L462" i="6"/>
  <c r="K462" i="6"/>
  <c r="J462" i="6"/>
  <c r="M461" i="6"/>
  <c r="L461" i="6"/>
  <c r="K461" i="6"/>
  <c r="J461" i="6"/>
  <c r="M460" i="6"/>
  <c r="L460" i="6"/>
  <c r="K460" i="6"/>
  <c r="J460" i="6"/>
  <c r="M459" i="6"/>
  <c r="L459" i="6"/>
  <c r="K459" i="6"/>
  <c r="J459" i="6"/>
  <c r="M458" i="6"/>
  <c r="L458" i="6"/>
  <c r="K458" i="6"/>
  <c r="J458" i="6"/>
  <c r="M457" i="6"/>
  <c r="L457" i="6"/>
  <c r="K457" i="6"/>
  <c r="J457" i="6"/>
  <c r="M456" i="6"/>
  <c r="L456" i="6"/>
  <c r="K456" i="6"/>
  <c r="J456" i="6"/>
  <c r="M455" i="6"/>
  <c r="L455" i="6"/>
  <c r="K455" i="6"/>
  <c r="J455" i="6"/>
  <c r="M454" i="6"/>
  <c r="L454" i="6"/>
  <c r="K454" i="6"/>
  <c r="J454" i="6"/>
  <c r="M453" i="6"/>
  <c r="L453" i="6"/>
  <c r="K453" i="6"/>
  <c r="J453" i="6"/>
  <c r="M452" i="6"/>
  <c r="L452" i="6"/>
  <c r="K452" i="6"/>
  <c r="J452" i="6"/>
  <c r="M451" i="6"/>
  <c r="L451" i="6"/>
  <c r="K451" i="6"/>
  <c r="J451" i="6"/>
  <c r="M450" i="6"/>
  <c r="L450" i="6"/>
  <c r="K450" i="6"/>
  <c r="J450" i="6"/>
  <c r="M449" i="6"/>
  <c r="L449" i="6"/>
  <c r="K449" i="6"/>
  <c r="J449" i="6"/>
  <c r="M448" i="6"/>
  <c r="L448" i="6"/>
  <c r="K448" i="6"/>
  <c r="J448" i="6"/>
  <c r="M447" i="6"/>
  <c r="L447" i="6"/>
  <c r="K447" i="6"/>
  <c r="J447" i="6"/>
  <c r="M446" i="6"/>
  <c r="L446" i="6"/>
  <c r="K446" i="6"/>
  <c r="J446" i="6"/>
  <c r="M445" i="6"/>
  <c r="L445" i="6"/>
  <c r="K445" i="6"/>
  <c r="J445" i="6"/>
  <c r="M444" i="6"/>
  <c r="L444" i="6"/>
  <c r="K444" i="6"/>
  <c r="J444" i="6"/>
  <c r="M443" i="6"/>
  <c r="L443" i="6"/>
  <c r="K443" i="6"/>
  <c r="J443" i="6"/>
  <c r="M442" i="6"/>
  <c r="L442" i="6"/>
  <c r="K442" i="6"/>
  <c r="J442" i="6"/>
  <c r="M441" i="6"/>
  <c r="L441" i="6"/>
  <c r="K441" i="6"/>
  <c r="J441" i="6"/>
  <c r="M440" i="6"/>
  <c r="L440" i="6"/>
  <c r="K440" i="6"/>
  <c r="J440" i="6"/>
  <c r="M439" i="6"/>
  <c r="L439" i="6"/>
  <c r="K439" i="6"/>
  <c r="J439" i="6"/>
  <c r="M438" i="6"/>
  <c r="L438" i="6"/>
  <c r="K438" i="6"/>
  <c r="J438" i="6"/>
  <c r="M437" i="6"/>
  <c r="L437" i="6"/>
  <c r="K437" i="6"/>
  <c r="J437" i="6"/>
  <c r="M436" i="6"/>
  <c r="L436" i="6"/>
  <c r="K436" i="6"/>
  <c r="J436" i="6"/>
  <c r="M435" i="6"/>
  <c r="L435" i="6"/>
  <c r="K435" i="6"/>
  <c r="J435" i="6"/>
  <c r="M434" i="6"/>
  <c r="L434" i="6"/>
  <c r="K434" i="6"/>
  <c r="J434" i="6"/>
  <c r="M433" i="6"/>
  <c r="L433" i="6"/>
  <c r="K433" i="6"/>
  <c r="J433" i="6"/>
  <c r="M432" i="6"/>
  <c r="L432" i="6"/>
  <c r="K432" i="6"/>
  <c r="J432" i="6"/>
  <c r="M431" i="6"/>
  <c r="L431" i="6"/>
  <c r="K431" i="6"/>
  <c r="J431" i="6"/>
  <c r="M430" i="6"/>
  <c r="L430" i="6"/>
  <c r="K430" i="6"/>
  <c r="J430" i="6"/>
  <c r="M429" i="6"/>
  <c r="L429" i="6"/>
  <c r="K429" i="6"/>
  <c r="J429" i="6"/>
  <c r="M428" i="6"/>
  <c r="L428" i="6"/>
  <c r="K428" i="6"/>
  <c r="J428" i="6"/>
  <c r="M427" i="6"/>
  <c r="L427" i="6"/>
  <c r="K427" i="6"/>
  <c r="J427" i="6"/>
  <c r="M426" i="6"/>
  <c r="L426" i="6"/>
  <c r="K426" i="6"/>
  <c r="J426" i="6"/>
  <c r="M425" i="6"/>
  <c r="L425" i="6"/>
  <c r="K425" i="6"/>
  <c r="J425" i="6"/>
  <c r="M424" i="6"/>
  <c r="L424" i="6"/>
  <c r="K424" i="6"/>
  <c r="J424" i="6"/>
  <c r="M423" i="6"/>
  <c r="L423" i="6"/>
  <c r="K423" i="6"/>
  <c r="J423" i="6"/>
  <c r="M422" i="6"/>
  <c r="L422" i="6"/>
  <c r="K422" i="6"/>
  <c r="J422" i="6"/>
  <c r="M421" i="6"/>
  <c r="L421" i="6"/>
  <c r="K421" i="6"/>
  <c r="J421" i="6"/>
  <c r="M420" i="6"/>
  <c r="L420" i="6"/>
  <c r="K420" i="6"/>
  <c r="J420" i="6"/>
  <c r="M419" i="6"/>
  <c r="L419" i="6"/>
  <c r="K419" i="6"/>
  <c r="J419" i="6"/>
  <c r="M418" i="6"/>
  <c r="L418" i="6"/>
  <c r="K418" i="6"/>
  <c r="J418" i="6"/>
  <c r="M417" i="6"/>
  <c r="L417" i="6"/>
  <c r="K417" i="6"/>
  <c r="J417" i="6"/>
  <c r="M416" i="6"/>
  <c r="L416" i="6"/>
  <c r="K416" i="6"/>
  <c r="J416" i="6"/>
  <c r="M415" i="6"/>
  <c r="L415" i="6"/>
  <c r="K415" i="6"/>
  <c r="J415" i="6"/>
  <c r="M414" i="6"/>
  <c r="L414" i="6"/>
  <c r="K414" i="6"/>
  <c r="J414" i="6"/>
  <c r="M413" i="6"/>
  <c r="L413" i="6"/>
  <c r="K413" i="6"/>
  <c r="J413" i="6"/>
  <c r="M412" i="6"/>
  <c r="L412" i="6"/>
  <c r="K412" i="6"/>
  <c r="J412" i="6"/>
  <c r="M411" i="6"/>
  <c r="L411" i="6"/>
  <c r="K411" i="6"/>
  <c r="J411" i="6"/>
  <c r="M410" i="6"/>
  <c r="L410" i="6"/>
  <c r="K410" i="6"/>
  <c r="J410" i="6"/>
  <c r="M409" i="6"/>
  <c r="L409" i="6"/>
  <c r="K409" i="6"/>
  <c r="J409" i="6"/>
  <c r="M408" i="6"/>
  <c r="L408" i="6"/>
  <c r="K408" i="6"/>
  <c r="J408" i="6"/>
  <c r="M407" i="6"/>
  <c r="L407" i="6"/>
  <c r="K407" i="6"/>
  <c r="J407" i="6"/>
  <c r="M406" i="6"/>
  <c r="L406" i="6"/>
  <c r="K406" i="6"/>
  <c r="J406" i="6"/>
  <c r="M405" i="6"/>
  <c r="L405" i="6"/>
  <c r="K405" i="6"/>
  <c r="J405" i="6"/>
  <c r="M404" i="6"/>
  <c r="L404" i="6"/>
  <c r="K404" i="6"/>
  <c r="J404" i="6"/>
  <c r="M403" i="6"/>
  <c r="L403" i="6"/>
  <c r="K403" i="6"/>
  <c r="J403" i="6"/>
  <c r="M402" i="6"/>
  <c r="L402" i="6"/>
  <c r="K402" i="6"/>
  <c r="J402" i="6"/>
  <c r="M401" i="6"/>
  <c r="L401" i="6"/>
  <c r="K401" i="6"/>
  <c r="J401" i="6"/>
  <c r="M400" i="6"/>
  <c r="L400" i="6"/>
  <c r="K400" i="6"/>
  <c r="J400" i="6"/>
  <c r="M399" i="6"/>
  <c r="L399" i="6"/>
  <c r="K399" i="6"/>
  <c r="J399" i="6"/>
  <c r="M398" i="6"/>
  <c r="L398" i="6"/>
  <c r="K398" i="6"/>
  <c r="J398" i="6"/>
  <c r="M397" i="6"/>
  <c r="L397" i="6"/>
  <c r="K397" i="6"/>
  <c r="J397" i="6"/>
  <c r="M396" i="6"/>
  <c r="L396" i="6"/>
  <c r="K396" i="6"/>
  <c r="J396" i="6"/>
  <c r="M395" i="6"/>
  <c r="L395" i="6"/>
  <c r="K395" i="6"/>
  <c r="J395" i="6"/>
  <c r="M394" i="6"/>
  <c r="L394" i="6"/>
  <c r="K394" i="6"/>
  <c r="J394" i="6"/>
  <c r="M393" i="6"/>
  <c r="L393" i="6"/>
  <c r="K393" i="6"/>
  <c r="J393" i="6"/>
  <c r="M392" i="6"/>
  <c r="L392" i="6"/>
  <c r="K392" i="6"/>
  <c r="J392" i="6"/>
  <c r="M391" i="6"/>
  <c r="L391" i="6"/>
  <c r="K391" i="6"/>
  <c r="J391" i="6"/>
  <c r="M390" i="6"/>
  <c r="L390" i="6"/>
  <c r="K390" i="6"/>
  <c r="J390" i="6"/>
  <c r="M389" i="6"/>
  <c r="L389" i="6"/>
  <c r="K389" i="6"/>
  <c r="J389" i="6"/>
  <c r="M388" i="6"/>
  <c r="L388" i="6"/>
  <c r="K388" i="6"/>
  <c r="J388" i="6"/>
  <c r="M387" i="6"/>
  <c r="L387" i="6"/>
  <c r="K387" i="6"/>
  <c r="J387" i="6"/>
  <c r="M386" i="6"/>
  <c r="L386" i="6"/>
  <c r="K386" i="6"/>
  <c r="J386" i="6"/>
  <c r="M385" i="6"/>
  <c r="L385" i="6"/>
  <c r="K385" i="6"/>
  <c r="J385" i="6"/>
  <c r="M384" i="6"/>
  <c r="L384" i="6"/>
  <c r="K384" i="6"/>
  <c r="J384" i="6"/>
  <c r="M383" i="6"/>
  <c r="L383" i="6"/>
  <c r="K383" i="6"/>
  <c r="J383" i="6"/>
  <c r="M382" i="6"/>
  <c r="L382" i="6"/>
  <c r="K382" i="6"/>
  <c r="J382" i="6"/>
  <c r="M381" i="6"/>
  <c r="L381" i="6"/>
  <c r="K381" i="6"/>
  <c r="J381" i="6"/>
  <c r="M380" i="6"/>
  <c r="L380" i="6"/>
  <c r="K380" i="6"/>
  <c r="J380" i="6"/>
  <c r="M379" i="6"/>
  <c r="L379" i="6"/>
  <c r="K379" i="6"/>
  <c r="J379" i="6"/>
  <c r="M378" i="6"/>
  <c r="L378" i="6"/>
  <c r="K378" i="6"/>
  <c r="J378" i="6"/>
  <c r="M377" i="6"/>
  <c r="L377" i="6"/>
  <c r="K377" i="6"/>
  <c r="J377" i="6"/>
  <c r="M376" i="6"/>
  <c r="L376" i="6"/>
  <c r="K376" i="6"/>
  <c r="J376" i="6"/>
  <c r="M375" i="6"/>
  <c r="L375" i="6"/>
  <c r="K375" i="6"/>
  <c r="J375" i="6"/>
  <c r="M374" i="6"/>
  <c r="L374" i="6"/>
  <c r="K374" i="6"/>
  <c r="J374" i="6"/>
  <c r="M373" i="6"/>
  <c r="L373" i="6"/>
  <c r="K373" i="6"/>
  <c r="J373" i="6"/>
  <c r="M372" i="6"/>
  <c r="L372" i="6"/>
  <c r="K372" i="6"/>
  <c r="J372" i="6"/>
  <c r="M371" i="6"/>
  <c r="L371" i="6"/>
  <c r="K371" i="6"/>
  <c r="J371" i="6"/>
  <c r="M370" i="6"/>
  <c r="L370" i="6"/>
  <c r="K370" i="6"/>
  <c r="J370" i="6"/>
  <c r="M369" i="6"/>
  <c r="L369" i="6"/>
  <c r="K369" i="6"/>
  <c r="J369" i="6"/>
  <c r="M368" i="6"/>
  <c r="L368" i="6"/>
  <c r="K368" i="6"/>
  <c r="J368" i="6"/>
  <c r="M367" i="6"/>
  <c r="L367" i="6"/>
  <c r="K367" i="6"/>
  <c r="J367" i="6"/>
  <c r="M366" i="6"/>
  <c r="L366" i="6"/>
  <c r="K366" i="6"/>
  <c r="J366" i="6"/>
  <c r="M365" i="6"/>
  <c r="L365" i="6"/>
  <c r="K365" i="6"/>
  <c r="J365" i="6"/>
  <c r="M364" i="6"/>
  <c r="L364" i="6"/>
  <c r="K364" i="6"/>
  <c r="J364" i="6"/>
  <c r="M363" i="6"/>
  <c r="L363" i="6"/>
  <c r="K363" i="6"/>
  <c r="J363" i="6"/>
  <c r="M362" i="6"/>
  <c r="L362" i="6"/>
  <c r="K362" i="6"/>
  <c r="J362" i="6"/>
  <c r="M361" i="6"/>
  <c r="L361" i="6"/>
  <c r="K361" i="6"/>
  <c r="J361" i="6"/>
  <c r="M360" i="6"/>
  <c r="L360" i="6"/>
  <c r="K360" i="6"/>
  <c r="J360" i="6"/>
  <c r="M359" i="6"/>
  <c r="L359" i="6"/>
  <c r="K359" i="6"/>
  <c r="J359" i="6"/>
  <c r="M358" i="6"/>
  <c r="L358" i="6"/>
  <c r="K358" i="6"/>
  <c r="J358" i="6"/>
  <c r="M357" i="6"/>
  <c r="L357" i="6"/>
  <c r="K357" i="6"/>
  <c r="J357" i="6"/>
  <c r="M356" i="6"/>
  <c r="L356" i="6"/>
  <c r="K356" i="6"/>
  <c r="J356" i="6"/>
  <c r="M355" i="6"/>
  <c r="L355" i="6"/>
  <c r="K355" i="6"/>
  <c r="J355" i="6"/>
  <c r="M354" i="6"/>
  <c r="L354" i="6"/>
  <c r="K354" i="6"/>
  <c r="J354" i="6"/>
  <c r="M353" i="6"/>
  <c r="L353" i="6"/>
  <c r="K353" i="6"/>
  <c r="J353" i="6"/>
  <c r="M352" i="6"/>
  <c r="L352" i="6"/>
  <c r="K352" i="6"/>
  <c r="J352" i="6"/>
  <c r="M351" i="6"/>
  <c r="L351" i="6"/>
  <c r="K351" i="6"/>
  <c r="J351" i="6"/>
  <c r="M350" i="6"/>
  <c r="L350" i="6"/>
  <c r="K350" i="6"/>
  <c r="J350" i="6"/>
  <c r="M349" i="6"/>
  <c r="L349" i="6"/>
  <c r="K349" i="6"/>
  <c r="J349" i="6"/>
  <c r="M348" i="6"/>
  <c r="L348" i="6"/>
  <c r="K348" i="6"/>
  <c r="J348" i="6"/>
  <c r="M347" i="6"/>
  <c r="L347" i="6"/>
  <c r="K347" i="6"/>
  <c r="J347" i="6"/>
  <c r="M346" i="6"/>
  <c r="L346" i="6"/>
  <c r="K346" i="6"/>
  <c r="J346" i="6"/>
  <c r="M345" i="6"/>
  <c r="L345" i="6"/>
  <c r="K345" i="6"/>
  <c r="J345" i="6"/>
  <c r="M344" i="6"/>
  <c r="L344" i="6"/>
  <c r="K344" i="6"/>
  <c r="J344" i="6"/>
  <c r="M343" i="6"/>
  <c r="L343" i="6"/>
  <c r="K343" i="6"/>
  <c r="J343" i="6"/>
  <c r="M342" i="6"/>
  <c r="L342" i="6"/>
  <c r="K342" i="6"/>
  <c r="J342" i="6"/>
  <c r="M341" i="6"/>
  <c r="L341" i="6"/>
  <c r="K341" i="6"/>
  <c r="J341" i="6"/>
  <c r="M340" i="6"/>
  <c r="L340" i="6"/>
  <c r="K340" i="6"/>
  <c r="J340" i="6"/>
  <c r="M339" i="6"/>
  <c r="L339" i="6"/>
  <c r="K339" i="6"/>
  <c r="J339" i="6"/>
  <c r="M338" i="6"/>
  <c r="L338" i="6"/>
  <c r="K338" i="6"/>
  <c r="J338" i="6"/>
  <c r="M337" i="6"/>
  <c r="L337" i="6"/>
  <c r="K337" i="6"/>
  <c r="J337" i="6"/>
  <c r="M336" i="6"/>
  <c r="L336" i="6"/>
  <c r="K336" i="6"/>
  <c r="J336" i="6"/>
  <c r="M335" i="6"/>
  <c r="L335" i="6"/>
  <c r="K335" i="6"/>
  <c r="J335" i="6"/>
  <c r="M334" i="6"/>
  <c r="L334" i="6"/>
  <c r="K334" i="6"/>
  <c r="J334" i="6"/>
  <c r="M333" i="6"/>
  <c r="L333" i="6"/>
  <c r="K333" i="6"/>
  <c r="J333" i="6"/>
  <c r="M332" i="6"/>
  <c r="L332" i="6"/>
  <c r="K332" i="6"/>
  <c r="J332" i="6"/>
  <c r="M331" i="6"/>
  <c r="L331" i="6"/>
  <c r="K331" i="6"/>
  <c r="J331" i="6"/>
  <c r="M330" i="6"/>
  <c r="L330" i="6"/>
  <c r="K330" i="6"/>
  <c r="J330" i="6"/>
  <c r="M329" i="6"/>
  <c r="L329" i="6"/>
  <c r="K329" i="6"/>
  <c r="J329" i="6"/>
  <c r="M328" i="6"/>
  <c r="L328" i="6"/>
  <c r="K328" i="6"/>
  <c r="J328" i="6"/>
  <c r="M327" i="6"/>
  <c r="L327" i="6"/>
  <c r="K327" i="6"/>
  <c r="J327" i="6"/>
  <c r="M326" i="6"/>
  <c r="L326" i="6"/>
  <c r="K326" i="6"/>
  <c r="J326" i="6"/>
  <c r="M325" i="6"/>
  <c r="L325" i="6"/>
  <c r="K325" i="6"/>
  <c r="J325" i="6"/>
  <c r="M324" i="6"/>
  <c r="L324" i="6"/>
  <c r="K324" i="6"/>
  <c r="J324" i="6"/>
  <c r="M323" i="6"/>
  <c r="L323" i="6"/>
  <c r="K323" i="6"/>
  <c r="J323" i="6"/>
  <c r="M322" i="6"/>
  <c r="L322" i="6"/>
  <c r="K322" i="6"/>
  <c r="J322" i="6"/>
  <c r="M321" i="6"/>
  <c r="L321" i="6"/>
  <c r="K321" i="6"/>
  <c r="J321" i="6"/>
  <c r="M320" i="6"/>
  <c r="L320" i="6"/>
  <c r="K320" i="6"/>
  <c r="J320" i="6"/>
  <c r="M319" i="6"/>
  <c r="L319" i="6"/>
  <c r="K319" i="6"/>
  <c r="J319" i="6"/>
  <c r="M318" i="6"/>
  <c r="L318" i="6"/>
  <c r="K318" i="6"/>
  <c r="J318" i="6"/>
  <c r="M317" i="6"/>
  <c r="L317" i="6"/>
  <c r="K317" i="6"/>
  <c r="J317" i="6"/>
  <c r="M316" i="6"/>
  <c r="L316" i="6"/>
  <c r="K316" i="6"/>
  <c r="J316" i="6"/>
  <c r="M315" i="6"/>
  <c r="L315" i="6"/>
  <c r="K315" i="6"/>
  <c r="J315" i="6"/>
  <c r="M314" i="6"/>
  <c r="L314" i="6"/>
  <c r="K314" i="6"/>
  <c r="J314" i="6"/>
  <c r="M313" i="6"/>
  <c r="L313" i="6"/>
  <c r="K313" i="6"/>
  <c r="J313" i="6"/>
  <c r="M312" i="6"/>
  <c r="L312" i="6"/>
  <c r="K312" i="6"/>
  <c r="J312" i="6"/>
  <c r="M311" i="6"/>
  <c r="L311" i="6"/>
  <c r="K311" i="6"/>
  <c r="J311" i="6"/>
  <c r="M310" i="6"/>
  <c r="L310" i="6"/>
  <c r="K310" i="6"/>
  <c r="J310" i="6"/>
  <c r="M309" i="6"/>
  <c r="L309" i="6"/>
  <c r="K309" i="6"/>
  <c r="J309" i="6"/>
  <c r="M308" i="6"/>
  <c r="L308" i="6"/>
  <c r="K308" i="6"/>
  <c r="J308" i="6"/>
  <c r="M307" i="6"/>
  <c r="L307" i="6"/>
  <c r="K307" i="6"/>
  <c r="J307" i="6"/>
  <c r="M306" i="6"/>
  <c r="L306" i="6"/>
  <c r="K306" i="6"/>
  <c r="J306" i="6"/>
  <c r="M305" i="6"/>
  <c r="L305" i="6"/>
  <c r="K305" i="6"/>
  <c r="J305" i="6"/>
  <c r="M304" i="6"/>
  <c r="L304" i="6"/>
  <c r="K304" i="6"/>
  <c r="J304" i="6"/>
  <c r="M303" i="6"/>
  <c r="L303" i="6"/>
  <c r="K303" i="6"/>
  <c r="J303" i="6"/>
  <c r="M302" i="6"/>
  <c r="L302" i="6"/>
  <c r="K302" i="6"/>
  <c r="J302" i="6"/>
  <c r="M301" i="6"/>
  <c r="L301" i="6"/>
  <c r="K301" i="6"/>
  <c r="J301" i="6"/>
  <c r="M300" i="6"/>
  <c r="L300" i="6"/>
  <c r="K300" i="6"/>
  <c r="J300" i="6"/>
  <c r="M299" i="6"/>
  <c r="L299" i="6"/>
  <c r="K299" i="6"/>
  <c r="J299" i="6"/>
  <c r="M298" i="6"/>
  <c r="L298" i="6"/>
  <c r="K298" i="6"/>
  <c r="J298" i="6"/>
  <c r="M297" i="6"/>
  <c r="L297" i="6"/>
  <c r="K297" i="6"/>
  <c r="J297" i="6"/>
  <c r="M296" i="6"/>
  <c r="L296" i="6"/>
  <c r="K296" i="6"/>
  <c r="J296" i="6"/>
  <c r="M295" i="6"/>
  <c r="L295" i="6"/>
  <c r="K295" i="6"/>
  <c r="J295" i="6"/>
  <c r="M294" i="6"/>
  <c r="L294" i="6"/>
  <c r="K294" i="6"/>
  <c r="J294" i="6"/>
  <c r="M293" i="6"/>
  <c r="L293" i="6"/>
  <c r="K293" i="6"/>
  <c r="J293" i="6"/>
  <c r="M292" i="6"/>
  <c r="L292" i="6"/>
  <c r="K292" i="6"/>
  <c r="J292" i="6"/>
  <c r="M291" i="6"/>
  <c r="L291" i="6"/>
  <c r="K291" i="6"/>
  <c r="J291" i="6"/>
  <c r="M290" i="6"/>
  <c r="L290" i="6"/>
  <c r="K290" i="6"/>
  <c r="J290" i="6"/>
  <c r="M289" i="6"/>
  <c r="L289" i="6"/>
  <c r="K289" i="6"/>
  <c r="J289" i="6"/>
  <c r="M288" i="6"/>
  <c r="L288" i="6"/>
  <c r="K288" i="6"/>
  <c r="J288" i="6"/>
  <c r="M287" i="6"/>
  <c r="L287" i="6"/>
  <c r="K287" i="6"/>
  <c r="J287" i="6"/>
  <c r="M286" i="6"/>
  <c r="L286" i="6"/>
  <c r="K286" i="6"/>
  <c r="J286" i="6"/>
  <c r="M285" i="6"/>
  <c r="L285" i="6"/>
  <c r="K285" i="6"/>
  <c r="J285" i="6"/>
  <c r="M284" i="6"/>
  <c r="L284" i="6"/>
  <c r="K284" i="6"/>
  <c r="J284" i="6"/>
  <c r="M283" i="6"/>
  <c r="L283" i="6"/>
  <c r="K283" i="6"/>
  <c r="J283" i="6"/>
  <c r="M282" i="6"/>
  <c r="L282" i="6"/>
  <c r="K282" i="6"/>
  <c r="J282" i="6"/>
  <c r="M281" i="6"/>
  <c r="L281" i="6"/>
  <c r="K281" i="6"/>
  <c r="J281" i="6"/>
  <c r="M280" i="6"/>
  <c r="L280" i="6"/>
  <c r="K280" i="6"/>
  <c r="J280" i="6"/>
  <c r="M279" i="6"/>
  <c r="L279" i="6"/>
  <c r="K279" i="6"/>
  <c r="J279" i="6"/>
  <c r="M278" i="6"/>
  <c r="L278" i="6"/>
  <c r="K278" i="6"/>
  <c r="J278" i="6"/>
  <c r="M277" i="6"/>
  <c r="L277" i="6"/>
  <c r="K277" i="6"/>
  <c r="J277" i="6"/>
  <c r="M276" i="6"/>
  <c r="L276" i="6"/>
  <c r="K276" i="6"/>
  <c r="J276" i="6"/>
  <c r="M275" i="6"/>
  <c r="L275" i="6"/>
  <c r="K275" i="6"/>
  <c r="J275" i="6"/>
  <c r="M274" i="6"/>
  <c r="L274" i="6"/>
  <c r="K274" i="6"/>
  <c r="J274" i="6"/>
  <c r="M273" i="6"/>
  <c r="L273" i="6"/>
  <c r="K273" i="6"/>
  <c r="J273" i="6"/>
  <c r="M272" i="6"/>
  <c r="L272" i="6"/>
  <c r="K272" i="6"/>
  <c r="J272" i="6"/>
  <c r="M271" i="6"/>
  <c r="L271" i="6"/>
  <c r="K271" i="6"/>
  <c r="J271" i="6"/>
  <c r="M270" i="6"/>
  <c r="L270" i="6"/>
  <c r="K270" i="6"/>
  <c r="J270" i="6"/>
  <c r="M269" i="6"/>
  <c r="L269" i="6"/>
  <c r="K269" i="6"/>
  <c r="J269" i="6"/>
  <c r="M268" i="6"/>
  <c r="L268" i="6"/>
  <c r="K268" i="6"/>
  <c r="J268" i="6"/>
  <c r="M267" i="6"/>
  <c r="L267" i="6"/>
  <c r="K267" i="6"/>
  <c r="J267" i="6"/>
  <c r="M266" i="6"/>
  <c r="L266" i="6"/>
  <c r="K266" i="6"/>
  <c r="J266" i="6"/>
  <c r="M265" i="6"/>
  <c r="L265" i="6"/>
  <c r="K265" i="6"/>
  <c r="J265" i="6"/>
  <c r="M264" i="6"/>
  <c r="L264" i="6"/>
  <c r="K264" i="6"/>
  <c r="J264" i="6"/>
  <c r="M263" i="6"/>
  <c r="L263" i="6"/>
  <c r="K263" i="6"/>
  <c r="J263" i="6"/>
  <c r="M262" i="6"/>
  <c r="L262" i="6"/>
  <c r="K262" i="6"/>
  <c r="J262" i="6"/>
  <c r="M261" i="6"/>
  <c r="L261" i="6"/>
  <c r="K261" i="6"/>
  <c r="J261" i="6"/>
  <c r="M260" i="6"/>
  <c r="L260" i="6"/>
  <c r="K260" i="6"/>
  <c r="J260" i="6"/>
  <c r="M259" i="6"/>
  <c r="L259" i="6"/>
  <c r="K259" i="6"/>
  <c r="J259" i="6"/>
  <c r="M258" i="6"/>
  <c r="L258" i="6"/>
  <c r="K258" i="6"/>
  <c r="J258" i="6"/>
  <c r="M257" i="6"/>
  <c r="L257" i="6"/>
  <c r="K257" i="6"/>
  <c r="J257" i="6"/>
  <c r="M256" i="6"/>
  <c r="L256" i="6"/>
  <c r="K256" i="6"/>
  <c r="J256" i="6"/>
  <c r="M255" i="6"/>
  <c r="L255" i="6"/>
  <c r="K255" i="6"/>
  <c r="J255" i="6"/>
  <c r="M254" i="6"/>
  <c r="L254" i="6"/>
  <c r="K254" i="6"/>
  <c r="J254" i="6"/>
  <c r="M253" i="6"/>
  <c r="L253" i="6"/>
  <c r="K253" i="6"/>
  <c r="J253" i="6"/>
  <c r="M252" i="6"/>
  <c r="L252" i="6"/>
  <c r="K252" i="6"/>
  <c r="J252" i="6"/>
  <c r="M251" i="6"/>
  <c r="L251" i="6"/>
  <c r="K251" i="6"/>
  <c r="J251" i="6"/>
  <c r="M250" i="6"/>
  <c r="L250" i="6"/>
  <c r="K250" i="6"/>
  <c r="J250" i="6"/>
  <c r="M249" i="6"/>
  <c r="L249" i="6"/>
  <c r="K249" i="6"/>
  <c r="J249" i="6"/>
  <c r="M248" i="6"/>
  <c r="L248" i="6"/>
  <c r="K248" i="6"/>
  <c r="J248" i="6"/>
  <c r="M247" i="6"/>
  <c r="L247" i="6"/>
  <c r="K247" i="6"/>
  <c r="J247" i="6"/>
  <c r="M246" i="6"/>
  <c r="L246" i="6"/>
  <c r="K246" i="6"/>
  <c r="J246" i="6"/>
  <c r="M245" i="6"/>
  <c r="L245" i="6"/>
  <c r="K245" i="6"/>
  <c r="J245" i="6"/>
  <c r="M244" i="6"/>
  <c r="L244" i="6"/>
  <c r="K244" i="6"/>
  <c r="J244" i="6"/>
  <c r="M243" i="6"/>
  <c r="L243" i="6"/>
  <c r="K243" i="6"/>
  <c r="J243" i="6"/>
  <c r="M242" i="6"/>
  <c r="L242" i="6"/>
  <c r="K242" i="6"/>
  <c r="J242" i="6"/>
  <c r="M241" i="6"/>
  <c r="L241" i="6"/>
  <c r="K241" i="6"/>
  <c r="J241" i="6"/>
  <c r="M240" i="6"/>
  <c r="L240" i="6"/>
  <c r="K240" i="6"/>
  <c r="J240" i="6"/>
  <c r="M239" i="6"/>
  <c r="L239" i="6"/>
  <c r="K239" i="6"/>
  <c r="J239" i="6"/>
  <c r="M238" i="6"/>
  <c r="L238" i="6"/>
  <c r="K238" i="6"/>
  <c r="J238" i="6"/>
  <c r="M237" i="6"/>
  <c r="L237" i="6"/>
  <c r="K237" i="6"/>
  <c r="J237" i="6"/>
  <c r="M236" i="6"/>
  <c r="L236" i="6"/>
  <c r="K236" i="6"/>
  <c r="J236" i="6"/>
  <c r="M235" i="6"/>
  <c r="L235" i="6"/>
  <c r="K235" i="6"/>
  <c r="J235" i="6"/>
  <c r="M234" i="6"/>
  <c r="L234" i="6"/>
  <c r="K234" i="6"/>
  <c r="J234" i="6"/>
  <c r="M233" i="6"/>
  <c r="L233" i="6"/>
  <c r="K233" i="6"/>
  <c r="J233" i="6"/>
  <c r="M232" i="6"/>
  <c r="L232" i="6"/>
  <c r="K232" i="6"/>
  <c r="J232" i="6"/>
  <c r="M231" i="6"/>
  <c r="L231" i="6"/>
  <c r="K231" i="6"/>
  <c r="J231" i="6"/>
  <c r="M230" i="6"/>
  <c r="L230" i="6"/>
  <c r="K230" i="6"/>
  <c r="J230" i="6"/>
  <c r="M229" i="6"/>
  <c r="L229" i="6"/>
  <c r="K229" i="6"/>
  <c r="J229" i="6"/>
  <c r="M228" i="6"/>
  <c r="L228" i="6"/>
  <c r="K228" i="6"/>
  <c r="J228" i="6"/>
  <c r="M227" i="6"/>
  <c r="L227" i="6"/>
  <c r="K227" i="6"/>
  <c r="J227" i="6"/>
  <c r="M226" i="6"/>
  <c r="L226" i="6"/>
  <c r="K226" i="6"/>
  <c r="J226" i="6"/>
  <c r="M225" i="6"/>
  <c r="L225" i="6"/>
  <c r="K225" i="6"/>
  <c r="J225" i="6"/>
  <c r="M224" i="6"/>
  <c r="L224" i="6"/>
  <c r="K224" i="6"/>
  <c r="J224" i="6"/>
  <c r="M223" i="6"/>
  <c r="L223" i="6"/>
  <c r="K223" i="6"/>
  <c r="J223" i="6"/>
  <c r="M222" i="6"/>
  <c r="L222" i="6"/>
  <c r="K222" i="6"/>
  <c r="J222" i="6"/>
  <c r="M221" i="6"/>
  <c r="L221" i="6"/>
  <c r="K221" i="6"/>
  <c r="J221" i="6"/>
  <c r="M220" i="6"/>
  <c r="L220" i="6"/>
  <c r="K220" i="6"/>
  <c r="J220" i="6"/>
  <c r="M219" i="6"/>
  <c r="L219" i="6"/>
  <c r="K219" i="6"/>
  <c r="J219" i="6"/>
  <c r="M218" i="6"/>
  <c r="L218" i="6"/>
  <c r="K218" i="6"/>
  <c r="J218" i="6"/>
  <c r="M217" i="6"/>
  <c r="L217" i="6"/>
  <c r="K217" i="6"/>
  <c r="J217" i="6"/>
  <c r="M216" i="6"/>
  <c r="L216" i="6"/>
  <c r="K216" i="6"/>
  <c r="J216" i="6"/>
  <c r="M215" i="6"/>
  <c r="L215" i="6"/>
  <c r="K215" i="6"/>
  <c r="J215" i="6"/>
  <c r="M214" i="6"/>
  <c r="L214" i="6"/>
  <c r="K214" i="6"/>
  <c r="J214" i="6"/>
  <c r="M213" i="6"/>
  <c r="L213" i="6"/>
  <c r="K213" i="6"/>
  <c r="J213" i="6"/>
  <c r="M212" i="6"/>
  <c r="L212" i="6"/>
  <c r="K212" i="6"/>
  <c r="J212" i="6"/>
  <c r="M211" i="6"/>
  <c r="L211" i="6"/>
  <c r="K211" i="6"/>
  <c r="J211" i="6"/>
  <c r="M210" i="6"/>
  <c r="L210" i="6"/>
  <c r="K210" i="6"/>
  <c r="J210" i="6"/>
  <c r="M209" i="6"/>
  <c r="L209" i="6"/>
  <c r="K209" i="6"/>
  <c r="J209" i="6"/>
  <c r="M208" i="6"/>
  <c r="L208" i="6"/>
  <c r="K208" i="6"/>
  <c r="J208" i="6"/>
  <c r="M207" i="6"/>
  <c r="L207" i="6"/>
  <c r="K207" i="6"/>
  <c r="J207" i="6"/>
  <c r="M206" i="6"/>
  <c r="L206" i="6"/>
  <c r="K206" i="6"/>
  <c r="J206" i="6"/>
  <c r="M205" i="6"/>
  <c r="L205" i="6"/>
  <c r="K205" i="6"/>
  <c r="J205" i="6"/>
  <c r="M204" i="6"/>
  <c r="L204" i="6"/>
  <c r="K204" i="6"/>
  <c r="J204" i="6"/>
  <c r="M203" i="6"/>
  <c r="L203" i="6"/>
  <c r="K203" i="6"/>
  <c r="J203" i="6"/>
  <c r="M202" i="6"/>
  <c r="L202" i="6"/>
  <c r="K202" i="6"/>
  <c r="J202" i="6"/>
  <c r="M201" i="6"/>
  <c r="L201" i="6"/>
  <c r="K201" i="6"/>
  <c r="J201" i="6"/>
  <c r="M200" i="6"/>
  <c r="L200" i="6"/>
  <c r="K200" i="6"/>
  <c r="J200" i="6"/>
  <c r="M199" i="6"/>
  <c r="L199" i="6"/>
  <c r="K199" i="6"/>
  <c r="J199" i="6"/>
  <c r="M198" i="6"/>
  <c r="L198" i="6"/>
  <c r="K198" i="6"/>
  <c r="J198" i="6"/>
  <c r="M197" i="6"/>
  <c r="L197" i="6"/>
  <c r="K197" i="6"/>
  <c r="J197" i="6"/>
  <c r="M196" i="6"/>
  <c r="L196" i="6"/>
  <c r="K196" i="6"/>
  <c r="J196" i="6"/>
  <c r="M195" i="6"/>
  <c r="L195" i="6"/>
  <c r="K195" i="6"/>
  <c r="J195" i="6"/>
  <c r="M194" i="6"/>
  <c r="L194" i="6"/>
  <c r="K194" i="6"/>
  <c r="J194" i="6"/>
  <c r="M193" i="6"/>
  <c r="L193" i="6"/>
  <c r="K193" i="6"/>
  <c r="J193" i="6"/>
  <c r="M192" i="6"/>
  <c r="L192" i="6"/>
  <c r="K192" i="6"/>
  <c r="J192" i="6"/>
  <c r="M191" i="6"/>
  <c r="L191" i="6"/>
  <c r="K191" i="6"/>
  <c r="J191" i="6"/>
  <c r="M190" i="6"/>
  <c r="L190" i="6"/>
  <c r="K190" i="6"/>
  <c r="J190" i="6"/>
  <c r="M189" i="6"/>
  <c r="L189" i="6"/>
  <c r="K189" i="6"/>
  <c r="J189" i="6"/>
  <c r="M188" i="6"/>
  <c r="L188" i="6"/>
  <c r="K188" i="6"/>
  <c r="J188" i="6"/>
  <c r="M187" i="6"/>
  <c r="L187" i="6"/>
  <c r="K187" i="6"/>
  <c r="J187" i="6"/>
  <c r="M186" i="6"/>
  <c r="L186" i="6"/>
  <c r="K186" i="6"/>
  <c r="J186" i="6"/>
  <c r="M185" i="6"/>
  <c r="L185" i="6"/>
  <c r="K185" i="6"/>
  <c r="J185" i="6"/>
  <c r="M184" i="6"/>
  <c r="L184" i="6"/>
  <c r="K184" i="6"/>
  <c r="J184" i="6"/>
  <c r="M183" i="6"/>
  <c r="L183" i="6"/>
  <c r="K183" i="6"/>
  <c r="J183" i="6"/>
  <c r="M182" i="6"/>
  <c r="L182" i="6"/>
  <c r="K182" i="6"/>
  <c r="J182" i="6"/>
  <c r="M181" i="6"/>
  <c r="L181" i="6"/>
  <c r="K181" i="6"/>
  <c r="J181" i="6"/>
  <c r="M180" i="6"/>
  <c r="L180" i="6"/>
  <c r="K180" i="6"/>
  <c r="J180" i="6"/>
  <c r="M179" i="6"/>
  <c r="L179" i="6"/>
  <c r="K179" i="6"/>
  <c r="J179" i="6"/>
  <c r="M178" i="6"/>
  <c r="L178" i="6"/>
  <c r="K178" i="6"/>
  <c r="J178" i="6"/>
  <c r="M177" i="6"/>
  <c r="L177" i="6"/>
  <c r="K177" i="6"/>
  <c r="J177" i="6"/>
  <c r="M176" i="6"/>
  <c r="L176" i="6"/>
  <c r="K176" i="6"/>
  <c r="J176" i="6"/>
  <c r="M175" i="6"/>
  <c r="L175" i="6"/>
  <c r="K175" i="6"/>
  <c r="J175" i="6"/>
  <c r="M174" i="6"/>
  <c r="L174" i="6"/>
  <c r="K174" i="6"/>
  <c r="J174" i="6"/>
  <c r="M173" i="6"/>
  <c r="L173" i="6"/>
  <c r="K173" i="6"/>
  <c r="J173" i="6"/>
  <c r="M172" i="6"/>
  <c r="L172" i="6"/>
  <c r="K172" i="6"/>
  <c r="J172" i="6"/>
  <c r="M171" i="6"/>
  <c r="L171" i="6"/>
  <c r="K171" i="6"/>
  <c r="J171" i="6"/>
  <c r="M170" i="6"/>
  <c r="L170" i="6"/>
  <c r="K170" i="6"/>
  <c r="J170" i="6"/>
  <c r="M169" i="6"/>
  <c r="L169" i="6"/>
  <c r="K169" i="6"/>
  <c r="J169" i="6"/>
  <c r="M168" i="6"/>
  <c r="L168" i="6"/>
  <c r="K168" i="6"/>
  <c r="J168" i="6"/>
  <c r="M167" i="6"/>
  <c r="L167" i="6"/>
  <c r="K167" i="6"/>
  <c r="J167" i="6"/>
  <c r="M166" i="6"/>
  <c r="L166" i="6"/>
  <c r="K166" i="6"/>
  <c r="J166" i="6"/>
  <c r="M165" i="6"/>
  <c r="L165" i="6"/>
  <c r="K165" i="6"/>
  <c r="J165" i="6"/>
  <c r="M164" i="6"/>
  <c r="L164" i="6"/>
  <c r="K164" i="6"/>
  <c r="J164" i="6"/>
  <c r="M163" i="6"/>
  <c r="L163" i="6"/>
  <c r="K163" i="6"/>
  <c r="J163" i="6"/>
  <c r="M162" i="6"/>
  <c r="L162" i="6"/>
  <c r="K162" i="6"/>
  <c r="J162" i="6"/>
  <c r="M161" i="6"/>
  <c r="L161" i="6"/>
  <c r="K161" i="6"/>
  <c r="J161" i="6"/>
  <c r="M160" i="6"/>
  <c r="L160" i="6"/>
  <c r="K160" i="6"/>
  <c r="J160" i="6"/>
  <c r="M159" i="6"/>
  <c r="L159" i="6"/>
  <c r="K159" i="6"/>
  <c r="J159" i="6"/>
  <c r="M158" i="6"/>
  <c r="L158" i="6"/>
  <c r="K158" i="6"/>
  <c r="J158" i="6"/>
  <c r="M157" i="6"/>
  <c r="L157" i="6"/>
  <c r="K157" i="6"/>
  <c r="J157" i="6"/>
  <c r="M156" i="6"/>
  <c r="L156" i="6"/>
  <c r="K156" i="6"/>
  <c r="J156" i="6"/>
  <c r="M155" i="6"/>
  <c r="L155" i="6"/>
  <c r="K155" i="6"/>
  <c r="J155" i="6"/>
  <c r="M154" i="6"/>
  <c r="L154" i="6"/>
  <c r="K154" i="6"/>
  <c r="J154" i="6"/>
  <c r="M153" i="6"/>
  <c r="L153" i="6"/>
  <c r="K153" i="6"/>
  <c r="J153" i="6"/>
  <c r="M152" i="6"/>
  <c r="L152" i="6"/>
  <c r="K152" i="6"/>
  <c r="J152" i="6"/>
  <c r="M151" i="6"/>
  <c r="L151" i="6"/>
  <c r="K151" i="6"/>
  <c r="J151" i="6"/>
  <c r="M150" i="6"/>
  <c r="L150" i="6"/>
  <c r="K150" i="6"/>
  <c r="J150" i="6"/>
  <c r="M149" i="6"/>
  <c r="L149" i="6"/>
  <c r="K149" i="6"/>
  <c r="J149" i="6"/>
  <c r="M148" i="6"/>
  <c r="L148" i="6"/>
  <c r="K148" i="6"/>
  <c r="J148" i="6"/>
  <c r="M147" i="6"/>
  <c r="L147" i="6"/>
  <c r="K147" i="6"/>
  <c r="J147" i="6"/>
  <c r="M146" i="6"/>
  <c r="L146" i="6"/>
  <c r="K146" i="6"/>
  <c r="J146" i="6"/>
  <c r="M145" i="6"/>
  <c r="L145" i="6"/>
  <c r="K145" i="6"/>
  <c r="J145" i="6"/>
  <c r="M144" i="6"/>
  <c r="L144" i="6"/>
  <c r="K144" i="6"/>
  <c r="J144" i="6"/>
  <c r="M143" i="6"/>
  <c r="L143" i="6"/>
  <c r="K143" i="6"/>
  <c r="J143" i="6"/>
  <c r="M142" i="6"/>
  <c r="L142" i="6"/>
  <c r="K142" i="6"/>
  <c r="J142" i="6"/>
  <c r="M141" i="6"/>
  <c r="L141" i="6"/>
  <c r="K141" i="6"/>
  <c r="J141" i="6"/>
  <c r="M140" i="6"/>
  <c r="L140" i="6"/>
  <c r="K140" i="6"/>
  <c r="J140" i="6"/>
  <c r="M139" i="6"/>
  <c r="L139" i="6"/>
  <c r="K139" i="6"/>
  <c r="J139" i="6"/>
  <c r="M138" i="6"/>
  <c r="L138" i="6"/>
  <c r="K138" i="6"/>
  <c r="J138" i="6"/>
  <c r="M137" i="6"/>
  <c r="L137" i="6"/>
  <c r="K137" i="6"/>
  <c r="J137" i="6"/>
  <c r="M136" i="6"/>
  <c r="L136" i="6"/>
  <c r="K136" i="6"/>
  <c r="J136" i="6"/>
  <c r="M135" i="6"/>
  <c r="L135" i="6"/>
  <c r="K135" i="6"/>
  <c r="J135" i="6"/>
  <c r="M134" i="6"/>
  <c r="L134" i="6"/>
  <c r="K134" i="6"/>
  <c r="J134" i="6"/>
  <c r="M133" i="6"/>
  <c r="L133" i="6"/>
  <c r="K133" i="6"/>
  <c r="J133" i="6"/>
  <c r="M132" i="6"/>
  <c r="L132" i="6"/>
  <c r="K132" i="6"/>
  <c r="J132" i="6"/>
  <c r="M131" i="6"/>
  <c r="L131" i="6"/>
  <c r="K131" i="6"/>
  <c r="J131" i="6"/>
  <c r="M130" i="6"/>
  <c r="L130" i="6"/>
  <c r="K130" i="6"/>
  <c r="J130" i="6"/>
  <c r="M129" i="6"/>
  <c r="L129" i="6"/>
  <c r="K129" i="6"/>
  <c r="J129" i="6"/>
  <c r="M128" i="6"/>
  <c r="L128" i="6"/>
  <c r="K128" i="6"/>
  <c r="J128" i="6"/>
  <c r="M127" i="6"/>
  <c r="L127" i="6"/>
  <c r="K127" i="6"/>
  <c r="J127" i="6"/>
  <c r="M126" i="6"/>
  <c r="L126" i="6"/>
  <c r="K126" i="6"/>
  <c r="J126" i="6"/>
  <c r="M125" i="6"/>
  <c r="L125" i="6"/>
  <c r="K125" i="6"/>
  <c r="J125" i="6"/>
  <c r="M124" i="6"/>
  <c r="L124" i="6"/>
  <c r="K124" i="6"/>
  <c r="J124" i="6"/>
  <c r="M123" i="6"/>
  <c r="L123" i="6"/>
  <c r="K123" i="6"/>
  <c r="J123" i="6"/>
  <c r="M122" i="6"/>
  <c r="L122" i="6"/>
  <c r="K122" i="6"/>
  <c r="J122" i="6"/>
  <c r="M121" i="6"/>
  <c r="L121" i="6"/>
  <c r="K121" i="6"/>
  <c r="J121" i="6"/>
  <c r="M120" i="6"/>
  <c r="L120" i="6"/>
  <c r="K120" i="6"/>
  <c r="J120" i="6"/>
  <c r="M119" i="6"/>
  <c r="L119" i="6"/>
  <c r="K119" i="6"/>
  <c r="J119" i="6"/>
  <c r="M118" i="6"/>
  <c r="L118" i="6"/>
  <c r="K118" i="6"/>
  <c r="J118" i="6"/>
  <c r="M117" i="6"/>
  <c r="L117" i="6"/>
  <c r="K117" i="6"/>
  <c r="J117" i="6"/>
  <c r="M116" i="6"/>
  <c r="L116" i="6"/>
  <c r="K116" i="6"/>
  <c r="J116" i="6"/>
  <c r="M115" i="6"/>
  <c r="L115" i="6"/>
  <c r="K115" i="6"/>
  <c r="J115" i="6"/>
  <c r="M114" i="6"/>
  <c r="L114" i="6"/>
  <c r="K114" i="6"/>
  <c r="J114" i="6"/>
  <c r="M113" i="6"/>
  <c r="L113" i="6"/>
  <c r="K113" i="6"/>
  <c r="J113" i="6"/>
  <c r="M112" i="6"/>
  <c r="L112" i="6"/>
  <c r="K112" i="6"/>
  <c r="J112" i="6"/>
  <c r="M111" i="6"/>
  <c r="L111" i="6"/>
  <c r="K111" i="6"/>
  <c r="J111" i="6"/>
  <c r="M110" i="6"/>
  <c r="L110" i="6"/>
  <c r="K110" i="6"/>
  <c r="J110" i="6"/>
  <c r="M109" i="6"/>
  <c r="L109" i="6"/>
  <c r="K109" i="6"/>
  <c r="J109" i="6"/>
  <c r="M108" i="6"/>
  <c r="L108" i="6"/>
  <c r="K108" i="6"/>
  <c r="J108" i="6"/>
  <c r="M107" i="6"/>
  <c r="L107" i="6"/>
  <c r="K107" i="6"/>
  <c r="J107" i="6"/>
  <c r="M106" i="6"/>
  <c r="L106" i="6"/>
  <c r="K106" i="6"/>
  <c r="J106" i="6"/>
  <c r="M105" i="6"/>
  <c r="L105" i="6"/>
  <c r="K105" i="6"/>
  <c r="J105" i="6"/>
  <c r="M104" i="6"/>
  <c r="L104" i="6"/>
  <c r="K104" i="6"/>
  <c r="J104" i="6"/>
  <c r="M103" i="6"/>
  <c r="L103" i="6"/>
  <c r="K103" i="6"/>
  <c r="J103" i="6"/>
  <c r="M102" i="6"/>
  <c r="L102" i="6"/>
  <c r="K102" i="6"/>
  <c r="J102" i="6"/>
  <c r="M101" i="6"/>
  <c r="L101" i="6"/>
  <c r="K101" i="6"/>
  <c r="J101" i="6"/>
  <c r="M100" i="6"/>
  <c r="L100" i="6"/>
  <c r="K100" i="6"/>
  <c r="J100" i="6"/>
  <c r="M99" i="6"/>
  <c r="L99" i="6"/>
  <c r="K99" i="6"/>
  <c r="J99" i="6"/>
  <c r="M98" i="6"/>
  <c r="L98" i="6"/>
  <c r="K98" i="6"/>
  <c r="J98" i="6"/>
  <c r="M97" i="6"/>
  <c r="L97" i="6"/>
  <c r="K97" i="6"/>
  <c r="J97" i="6"/>
  <c r="M96" i="6"/>
  <c r="L96" i="6"/>
  <c r="K96" i="6"/>
  <c r="J96" i="6"/>
  <c r="M95" i="6"/>
  <c r="L95" i="6"/>
  <c r="K95" i="6"/>
  <c r="J95" i="6"/>
  <c r="M94" i="6"/>
  <c r="L94" i="6"/>
  <c r="K94" i="6"/>
  <c r="J94" i="6"/>
  <c r="M93" i="6"/>
  <c r="L93" i="6"/>
  <c r="K93" i="6"/>
  <c r="J93" i="6"/>
  <c r="M92" i="6"/>
  <c r="L92" i="6"/>
  <c r="K92" i="6"/>
  <c r="J92" i="6"/>
  <c r="M91" i="6"/>
  <c r="L91" i="6"/>
  <c r="K91" i="6"/>
  <c r="J91" i="6"/>
  <c r="M90" i="6"/>
  <c r="L90" i="6"/>
  <c r="K90" i="6"/>
  <c r="J90" i="6"/>
  <c r="M89" i="6"/>
  <c r="L89" i="6"/>
  <c r="K89" i="6"/>
  <c r="J89" i="6"/>
  <c r="M88" i="6"/>
  <c r="L88" i="6"/>
  <c r="K88" i="6"/>
  <c r="J88" i="6"/>
  <c r="M87" i="6"/>
  <c r="L87" i="6"/>
  <c r="K87" i="6"/>
  <c r="J87" i="6"/>
  <c r="M86" i="6"/>
  <c r="L86" i="6"/>
  <c r="K86" i="6"/>
  <c r="J86" i="6"/>
  <c r="M85" i="6"/>
  <c r="L85" i="6"/>
  <c r="K85" i="6"/>
  <c r="J85" i="6"/>
  <c r="M84" i="6"/>
  <c r="L84" i="6"/>
  <c r="K84" i="6"/>
  <c r="J84" i="6"/>
  <c r="M83" i="6"/>
  <c r="L83" i="6"/>
  <c r="K83" i="6"/>
  <c r="J83" i="6"/>
  <c r="M82" i="6"/>
  <c r="L82" i="6"/>
  <c r="K82" i="6"/>
  <c r="J82" i="6"/>
  <c r="M81" i="6"/>
  <c r="L81" i="6"/>
  <c r="K81" i="6"/>
  <c r="J81" i="6"/>
  <c r="M80" i="6"/>
  <c r="L80" i="6"/>
  <c r="K80" i="6"/>
  <c r="J80" i="6"/>
  <c r="M79" i="6"/>
  <c r="L79" i="6"/>
  <c r="K79" i="6"/>
  <c r="J79" i="6"/>
  <c r="M78" i="6"/>
  <c r="L78" i="6"/>
  <c r="K78" i="6"/>
  <c r="J78" i="6"/>
  <c r="M77" i="6"/>
  <c r="L77" i="6"/>
  <c r="K77" i="6"/>
  <c r="J77" i="6"/>
  <c r="M76" i="6"/>
  <c r="L76" i="6"/>
  <c r="K76" i="6"/>
  <c r="J76" i="6"/>
  <c r="M75" i="6"/>
  <c r="L75" i="6"/>
  <c r="K75" i="6"/>
  <c r="J75" i="6"/>
  <c r="M74" i="6"/>
  <c r="L74" i="6"/>
  <c r="K74" i="6"/>
  <c r="J74" i="6"/>
  <c r="M73" i="6"/>
  <c r="L73" i="6"/>
  <c r="K73" i="6"/>
  <c r="J73" i="6"/>
  <c r="M72" i="6"/>
  <c r="L72" i="6"/>
  <c r="K72" i="6"/>
  <c r="J72" i="6"/>
  <c r="M71" i="6"/>
  <c r="L71" i="6"/>
  <c r="K71" i="6"/>
  <c r="J71" i="6"/>
  <c r="M70" i="6"/>
  <c r="L70" i="6"/>
  <c r="K70" i="6"/>
  <c r="J70" i="6"/>
  <c r="M69" i="6"/>
  <c r="L69" i="6"/>
  <c r="K69" i="6"/>
  <c r="J69" i="6"/>
  <c r="M68" i="6"/>
  <c r="L68" i="6"/>
  <c r="K68" i="6"/>
  <c r="J68" i="6"/>
  <c r="M67" i="6"/>
  <c r="L67" i="6"/>
  <c r="K67" i="6"/>
  <c r="J67" i="6"/>
  <c r="M66" i="6"/>
  <c r="L66" i="6"/>
  <c r="K66" i="6"/>
  <c r="J66" i="6"/>
  <c r="M65" i="6"/>
  <c r="L65" i="6"/>
  <c r="K65" i="6"/>
  <c r="J65" i="6"/>
  <c r="M64" i="6"/>
  <c r="L64" i="6"/>
  <c r="K64" i="6"/>
  <c r="J64" i="6"/>
  <c r="M63" i="6"/>
  <c r="L63" i="6"/>
  <c r="K63" i="6"/>
  <c r="J63" i="6"/>
  <c r="M62" i="6"/>
  <c r="L62" i="6"/>
  <c r="K62" i="6"/>
  <c r="J62" i="6"/>
  <c r="M61" i="6"/>
  <c r="L61" i="6"/>
  <c r="K61" i="6"/>
  <c r="J61" i="6"/>
  <c r="M60" i="6"/>
  <c r="L60" i="6"/>
  <c r="K60" i="6"/>
  <c r="J60" i="6"/>
  <c r="M59" i="6"/>
  <c r="L59" i="6"/>
  <c r="K59" i="6"/>
  <c r="J59" i="6"/>
  <c r="M58" i="6"/>
  <c r="L58" i="6"/>
  <c r="K58" i="6"/>
  <c r="J58" i="6"/>
  <c r="M57" i="6"/>
  <c r="L57" i="6"/>
  <c r="K57" i="6"/>
  <c r="J57" i="6"/>
  <c r="M56" i="6"/>
  <c r="L56" i="6"/>
  <c r="K56" i="6"/>
  <c r="J56" i="6"/>
  <c r="M55" i="6"/>
  <c r="L55" i="6"/>
  <c r="K55" i="6"/>
  <c r="J55" i="6"/>
  <c r="M54" i="6"/>
  <c r="L54" i="6"/>
  <c r="K54" i="6"/>
  <c r="J54" i="6"/>
  <c r="M53" i="6"/>
  <c r="L53" i="6"/>
  <c r="K53" i="6"/>
  <c r="J53" i="6"/>
  <c r="M52" i="6"/>
  <c r="L52" i="6"/>
  <c r="K52" i="6"/>
  <c r="J52" i="6"/>
  <c r="M51" i="6"/>
  <c r="L51" i="6"/>
  <c r="K51" i="6"/>
  <c r="J51" i="6"/>
  <c r="M50" i="6"/>
  <c r="L50" i="6"/>
  <c r="K50" i="6"/>
  <c r="J50" i="6"/>
  <c r="M49" i="6"/>
  <c r="L49" i="6"/>
  <c r="K49" i="6"/>
  <c r="J49" i="6"/>
  <c r="M48" i="6"/>
  <c r="L48" i="6"/>
  <c r="K48" i="6"/>
  <c r="J48" i="6"/>
  <c r="M47" i="6"/>
  <c r="L47" i="6"/>
  <c r="K47" i="6"/>
  <c r="J47" i="6"/>
  <c r="M46" i="6"/>
  <c r="L46" i="6"/>
  <c r="K46" i="6"/>
  <c r="J46" i="6"/>
  <c r="M45" i="6"/>
  <c r="L45" i="6"/>
  <c r="K45" i="6"/>
  <c r="J45" i="6"/>
  <c r="M44" i="6"/>
  <c r="L44" i="6"/>
  <c r="K44" i="6"/>
  <c r="J44" i="6"/>
  <c r="M43" i="6"/>
  <c r="L43" i="6"/>
  <c r="K43" i="6"/>
  <c r="J43" i="6"/>
  <c r="M42" i="6"/>
  <c r="L42" i="6"/>
  <c r="K42" i="6"/>
  <c r="J42" i="6"/>
  <c r="M41" i="6"/>
  <c r="L41" i="6"/>
  <c r="K41" i="6"/>
  <c r="J41" i="6"/>
  <c r="M40" i="6"/>
  <c r="L40" i="6"/>
  <c r="K40" i="6"/>
  <c r="J40" i="6"/>
  <c r="M39" i="6"/>
  <c r="L39" i="6"/>
  <c r="K39" i="6"/>
  <c r="J39" i="6"/>
  <c r="M38" i="6"/>
  <c r="L38" i="6"/>
  <c r="K38" i="6"/>
  <c r="J38" i="6"/>
  <c r="M37" i="6"/>
  <c r="L37" i="6"/>
  <c r="K37" i="6"/>
  <c r="J37" i="6"/>
  <c r="M36" i="6"/>
  <c r="L36" i="6"/>
  <c r="K36" i="6"/>
  <c r="J36" i="6"/>
  <c r="M35" i="6"/>
  <c r="L35" i="6"/>
  <c r="K35" i="6"/>
  <c r="J35" i="6"/>
  <c r="M34" i="6"/>
  <c r="L34" i="6"/>
  <c r="K34" i="6"/>
  <c r="J34" i="6"/>
  <c r="M33" i="6"/>
  <c r="L33" i="6"/>
  <c r="K33" i="6"/>
  <c r="J33" i="6"/>
  <c r="M32" i="6"/>
  <c r="L32" i="6"/>
  <c r="K32" i="6"/>
  <c r="J32" i="6"/>
  <c r="M31" i="6"/>
  <c r="L31" i="6"/>
  <c r="K31" i="6"/>
  <c r="J31" i="6"/>
  <c r="M30" i="6"/>
  <c r="L30" i="6"/>
  <c r="K30" i="6"/>
  <c r="J30" i="6"/>
  <c r="M29" i="6"/>
  <c r="L29" i="6"/>
  <c r="K29" i="6"/>
  <c r="J29" i="6"/>
  <c r="M28" i="6"/>
  <c r="L28" i="6"/>
  <c r="K28" i="6"/>
  <c r="J28" i="6"/>
  <c r="M27" i="6"/>
  <c r="L27" i="6"/>
  <c r="K27" i="6"/>
  <c r="J27" i="6"/>
  <c r="M26" i="6"/>
  <c r="L26" i="6"/>
  <c r="K26" i="6"/>
  <c r="J26" i="6"/>
  <c r="M25" i="6"/>
  <c r="L25" i="6"/>
  <c r="K25" i="6"/>
  <c r="J25" i="6"/>
  <c r="M24" i="6"/>
  <c r="L24" i="6"/>
  <c r="K24" i="6"/>
  <c r="J24" i="6"/>
  <c r="M23" i="6"/>
  <c r="L23" i="6"/>
  <c r="K23" i="6"/>
  <c r="J23" i="6"/>
  <c r="M22" i="6"/>
  <c r="L22" i="6"/>
  <c r="K22" i="6"/>
  <c r="J22" i="6"/>
  <c r="M21" i="6"/>
  <c r="L21" i="6"/>
  <c r="K21" i="6"/>
  <c r="J21" i="6"/>
  <c r="M20" i="6"/>
  <c r="L20" i="6"/>
  <c r="K20" i="6"/>
  <c r="J20" i="6"/>
  <c r="M19" i="6"/>
  <c r="L19" i="6"/>
  <c r="K19" i="6"/>
  <c r="J19" i="6"/>
  <c r="M18" i="6"/>
  <c r="L18" i="6"/>
  <c r="K18" i="6"/>
  <c r="J18" i="6"/>
  <c r="M17" i="6"/>
  <c r="L17" i="6"/>
  <c r="K17" i="6"/>
  <c r="J17" i="6"/>
  <c r="M16" i="6"/>
  <c r="L16" i="6"/>
  <c r="K16" i="6"/>
  <c r="J16" i="6"/>
  <c r="M15" i="6"/>
  <c r="L15" i="6"/>
  <c r="K15" i="6"/>
  <c r="J15" i="6"/>
  <c r="M14" i="6"/>
  <c r="L14" i="6"/>
  <c r="K14" i="6"/>
  <c r="J14" i="6"/>
  <c r="M13" i="6"/>
  <c r="L13" i="6"/>
  <c r="K13" i="6"/>
  <c r="J13" i="6"/>
  <c r="M12" i="6"/>
  <c r="L12" i="6"/>
  <c r="K12" i="6"/>
  <c r="J12" i="6"/>
  <c r="M11" i="6"/>
  <c r="L11" i="6"/>
  <c r="K11" i="6"/>
  <c r="J11" i="6"/>
  <c r="M10" i="6"/>
  <c r="L10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M6" i="6"/>
  <c r="L6" i="6"/>
  <c r="K6" i="6"/>
  <c r="J6" i="6"/>
</calcChain>
</file>

<file path=xl/sharedStrings.xml><?xml version="1.0" encoding="utf-8"?>
<sst xmlns="http://schemas.openxmlformats.org/spreadsheetml/2006/main" count="4720" uniqueCount="975">
  <si>
    <r>
      <rPr>
        <b/>
        <sz val="12"/>
        <color rgb="FFFF0000"/>
        <rFont val="Arial"/>
        <family val="2"/>
      </rPr>
      <t>*</t>
    </r>
    <r>
      <rPr>
        <b/>
        <sz val="12"/>
        <color rgb="FF000000"/>
        <rFont val="Arial"/>
        <family val="2"/>
      </rPr>
      <t>Account grouping name:</t>
    </r>
  </si>
  <si>
    <t>Code display name:</t>
  </si>
  <si>
    <t>Delimiter:</t>
  </si>
  <si>
    <t>For reference only</t>
  </si>
  <si>
    <t>*Grouping code</t>
  </si>
  <si>
    <t>*Level 1</t>
  </si>
  <si>
    <t>*Level 2</t>
  </si>
  <si>
    <t>Level 3</t>
  </si>
  <si>
    <t>Level 4</t>
  </si>
  <si>
    <t>Account tags</t>
  </si>
  <si>
    <t>Industry tags</t>
  </si>
  <si>
    <t>*MAC code</t>
  </si>
  <si>
    <t>MAC Level 1</t>
  </si>
  <si>
    <t>MAC Level 2</t>
  </si>
  <si>
    <t>MAC Level 3</t>
  </si>
  <si>
    <t>Dr/Cr</t>
  </si>
  <si>
    <t xml:space="preserve">This column reflects the MAC Level 3 code for each row. </t>
  </si>
  <si>
    <t>These labels reflect the name or description associated with the levels of each MindBridge Account Classification ("MAC") category.</t>
  </si>
  <si>
    <t>Indicates whether a positive balance relates to a debit ("Dr") or a credit ("Cr").</t>
  </si>
  <si>
    <t>A short description of each MAC Level 3 category.</t>
  </si>
  <si>
    <t>These examples reflect alternate names and/or examples of accounts within each MAC category.</t>
  </si>
  <si>
    <t>These additional tags can be used when searching or filtering for analysis results.</t>
  </si>
  <si>
    <t>MAC code</t>
  </si>
  <si>
    <t>Quick description</t>
  </si>
  <si>
    <t>Account examples</t>
  </si>
  <si>
    <t>Assets</t>
  </si>
  <si>
    <t>Operational assets</t>
  </si>
  <si>
    <t>Cash and cash equivalents</t>
  </si>
  <si>
    <t>Dr</t>
  </si>
  <si>
    <t>Liquid funds available for immediate use; includes cash in hand and in banks</t>
  </si>
  <si>
    <t>Petty cash; Deposit account; Restricted cash and investments</t>
  </si>
  <si>
    <t>asset; cash</t>
  </si>
  <si>
    <t>Trade receivables</t>
  </si>
  <si>
    <t>Amounts due from customers for goods or services sold</t>
  </si>
  <si>
    <t>Accounts receivable; Customer invoices</t>
  </si>
  <si>
    <t>asset; ar</t>
  </si>
  <si>
    <t>Allowance for doubtful accounts (contra)</t>
  </si>
  <si>
    <t>Cr</t>
  </si>
  <si>
    <t>Contra-asset account for estimating uncollectible trade receivables</t>
  </si>
  <si>
    <t>Bad debt reserve; Provision for credit losses</t>
  </si>
  <si>
    <t>asset; ar; contra</t>
  </si>
  <si>
    <t>Contract assets</t>
  </si>
  <si>
    <t>Assets recognized from revenue earned on contracts, not yet invoiced</t>
  </si>
  <si>
    <t>Unbilled receivables; Unbilled revenue</t>
  </si>
  <si>
    <t>asset</t>
  </si>
  <si>
    <t>Contract assets - allowance for impairment (contra)</t>
  </si>
  <si>
    <t>Contra-asset account for potential impairment on contract assets</t>
  </si>
  <si>
    <t>Impairment on contract assets; Allowance for contract asset impairment</t>
  </si>
  <si>
    <t>asset; contra</t>
  </si>
  <si>
    <t>Inventory - general</t>
  </si>
  <si>
    <t>Total current assets held for sale or used in production</t>
  </si>
  <si>
    <t>Stock; Merchandise inventory</t>
  </si>
  <si>
    <t>asset; inventory</t>
  </si>
  <si>
    <t>Inventory - materials and supplies</t>
  </si>
  <si>
    <t>Raw materials and supplies available for use in the production process</t>
  </si>
  <si>
    <t>Raw materials; Production supplies</t>
  </si>
  <si>
    <t>Inventory - work in progress</t>
  </si>
  <si>
    <t>Goods partially worked on but not yet completed, a stage between raw materials and finished goods</t>
  </si>
  <si>
    <t>WIP; In-process inventory</t>
  </si>
  <si>
    <t>Inventory - manufactured finished goods</t>
  </si>
  <si>
    <t>Completed goods that are ready to be sold to customers</t>
  </si>
  <si>
    <t>Finished stock; Finished product inventory</t>
  </si>
  <si>
    <t>Inventory - purchased finished goods</t>
  </si>
  <si>
    <t>Finished goods that have been purchased from suppliers and are ready for sale</t>
  </si>
  <si>
    <t>Merchandise inventory; Resale inventory</t>
  </si>
  <si>
    <t>Inventory reserve (contra)</t>
  </si>
  <si>
    <t>Contra-asset account reflecting any write-down of inventory to lower of cost or market</t>
  </si>
  <si>
    <t>Inventory allowance; Inventory obsolescence reserve</t>
  </si>
  <si>
    <t>asset; inventory; contra</t>
  </si>
  <si>
    <t>Deferred costs and prepaid expenses</t>
  </si>
  <si>
    <t>Payments made for benefits not yet received</t>
  </si>
  <si>
    <t>Deferred financing costs; Capitalized development costs; Deferred commission costs</t>
  </si>
  <si>
    <t>Lease and right-of-use assets</t>
  </si>
  <si>
    <t>Value of leased assets under control for the lease term</t>
  </si>
  <si>
    <t>ROU assets; Leasehold interest</t>
  </si>
  <si>
    <t>Accumulated depreciation on right-of-use assets (contra)</t>
  </si>
  <si>
    <t>Total depreciation for right-of-use assets over time</t>
  </si>
  <si>
    <t>ROU asset depreciation; Accumulated depreciation on leases</t>
  </si>
  <si>
    <t>Accumulated impairment on right-of-use assets (contra)</t>
  </si>
  <si>
    <t>Reserve for potential loss in value of leased assets</t>
  </si>
  <si>
    <t>Accumulated impairment/provision on lease and right-of-use assets; Impairment on leased assets; Provision for lease asset impairment</t>
  </si>
  <si>
    <t>Property, plant and equipment (PP&amp;E)</t>
  </si>
  <si>
    <t>Long-term tangible assets used in operations</t>
  </si>
  <si>
    <t>PP&amp;E; Buildings and land at historical cost</t>
  </si>
  <si>
    <t>Accumulated depreciation on PP&amp;E (contra)</t>
  </si>
  <si>
    <t>Total depreciation for property, plant, and equipment over time</t>
  </si>
  <si>
    <t>Accumulated depreciation on fixed assets</t>
  </si>
  <si>
    <t>Accumulated impairment on PP&amp;E (contra)</t>
  </si>
  <si>
    <t>Reserve for loss in value of PP&amp;E due to impairment</t>
  </si>
  <si>
    <t>Accumulated impairment on fixed assets</t>
  </si>
  <si>
    <t>Intangible assets</t>
  </si>
  <si>
    <t>Non-physical assets like patents, copyrights, trademarks</t>
  </si>
  <si>
    <t>Patents; Copyrights; Trademarks</t>
  </si>
  <si>
    <t>Goodwill</t>
  </si>
  <si>
    <t>Excess of purchase price over fair value of identifiable net assets</t>
  </si>
  <si>
    <t>Business combination; Intangible capital</t>
  </si>
  <si>
    <t>Accumulated amortization of intangibles (contra)</t>
  </si>
  <si>
    <t>Total amortization expense for intangible assets over time</t>
  </si>
  <si>
    <t>Amortization on intangibles</t>
  </si>
  <si>
    <t>Accumulated impairment of intangibles or goodwill (contra)</t>
  </si>
  <si>
    <t>Reserve for loss in value of intangibles or goodwill due to impairment</t>
  </si>
  <si>
    <t>Impairment of goodwill; Impairment of trademarks</t>
  </si>
  <si>
    <t>Tax assets</t>
  </si>
  <si>
    <t>Current tax assets</t>
  </si>
  <si>
    <t>Taxes recoverable in the short term including overpayment or credits</t>
  </si>
  <si>
    <t>Tax receivable; Tax refund asset</t>
  </si>
  <si>
    <t>Deferred tax assets</t>
  </si>
  <si>
    <t>Taxes recoverable in future periods due to temporary differences</t>
  </si>
  <si>
    <t>Future tax benefit</t>
  </si>
  <si>
    <t>Investment &amp; Financing assets</t>
  </si>
  <si>
    <t>Loans and notes receivable</t>
  </si>
  <si>
    <t>Amounts owed to the company that are expected to be repaid</t>
  </si>
  <si>
    <t>Mortgage receivables; Installment notes receivable; Customer loan accounts</t>
  </si>
  <si>
    <t>Investments - general/other</t>
  </si>
  <si>
    <t>Assets held for earning income or price appreciation</t>
  </si>
  <si>
    <t>Hedge funds; Private equity funds; Art and collectibles; Cryptocurrency holdings</t>
  </si>
  <si>
    <t>Investments - Fair Value through P&amp;L</t>
  </si>
  <si>
    <t>Investments measured at fair value, gains/losses flow through profit or loss</t>
  </si>
  <si>
    <t>Investments accounted for as trading; Trading securities; Investments accounted for at FVTPL</t>
  </si>
  <si>
    <t>Investments - Fair Value through OCI</t>
  </si>
  <si>
    <t>Investments measured at fair value, gains/losses flow through other comprehensive income</t>
  </si>
  <si>
    <t>Investments accounted for as available for sale (AFS); Investments accounted for at FVOCI</t>
  </si>
  <si>
    <t>Investments - Amortized Cost</t>
  </si>
  <si>
    <t>Investments held to maturity, measured at amortized cost</t>
  </si>
  <si>
    <t xml:space="preserve">Investments accounted for as held-to-maturity; Investments held at amortized cost </t>
  </si>
  <si>
    <t>Investments - Equity Method</t>
  </si>
  <si>
    <t>Long-term investments where the company has significant influence but not full control, recognizing equity earnings proportional to ownership</t>
  </si>
  <si>
    <t>Equity method investments; Associate companies</t>
  </si>
  <si>
    <t>Investment property</t>
  </si>
  <si>
    <t>Real estate property held to earn rentals or for capital appreciation</t>
  </si>
  <si>
    <t>Rental property; Real estate investments</t>
  </si>
  <si>
    <t>Investments in subsidiaries</t>
  </si>
  <si>
    <t>Investments in entities over which the company has control, typically more than 50% of voting rights, consolidated in the company’s financial statements</t>
  </si>
  <si>
    <t>Subsidiaries; Controlled entities</t>
  </si>
  <si>
    <t>Pledged assets</t>
  </si>
  <si>
    <t>Assets pledged as collateral for a liability</t>
  </si>
  <si>
    <t>Collateral assets; Secured assets</t>
  </si>
  <si>
    <t>Net defined benefit plan assets</t>
  </si>
  <si>
    <t>Funded status of retirement plans, excess of plan assets over obligations</t>
  </si>
  <si>
    <t>Pension assets; Post-retirement assets</t>
  </si>
  <si>
    <t>Other assets</t>
  </si>
  <si>
    <t>Biological assets</t>
  </si>
  <si>
    <t>Living plants or animals held by a company for sale, breeding, or production</t>
  </si>
  <si>
    <t>Living inventory; Agricultural assets</t>
  </si>
  <si>
    <t>Assets associated with discontinued operations</t>
  </si>
  <si>
    <t>Assets related to segments or business lines the company has ceased or plans to cease</t>
  </si>
  <si>
    <t>Discontinued segment assets</t>
  </si>
  <si>
    <t>Assets classified as held for sale</t>
  </si>
  <si>
    <t>Long-term assets being actively marketed for sale and expected to be sold within a year</t>
  </si>
  <si>
    <t>Disposal group assets; For sale assets</t>
  </si>
  <si>
    <t>Grants receivable</t>
  </si>
  <si>
    <t>Funds expected to be received as financial aid from governments or institutions</t>
  </si>
  <si>
    <t>Grant funds; Government grants receivable</t>
  </si>
  <si>
    <t>Miscellaneous assets that do not fit into the standard asset categories</t>
  </si>
  <si>
    <t>Sundries; Miscellaneous assets; Other receivables</t>
  </si>
  <si>
    <t>Non-standard balance sheet accounts</t>
  </si>
  <si>
    <t>Clearing accounts</t>
  </si>
  <si>
    <t>Temporary accounts used to reconcile transactions before final posting</t>
  </si>
  <si>
    <t>Interim accounts; Wash accounts</t>
  </si>
  <si>
    <t>clearing</t>
  </si>
  <si>
    <t>Suspense accounts</t>
  </si>
  <si>
    <t>Accounts used to temporarily hold uncertain or unclassified transactions</t>
  </si>
  <si>
    <t>Unclassified transactions</t>
  </si>
  <si>
    <t>suspense</t>
  </si>
  <si>
    <t>Intercompany accounts (balance sheet)</t>
  </si>
  <si>
    <t>Accounts recording transactions between entities within the same company that relate to assets, liabilities, or equity</t>
  </si>
  <si>
    <t>Internal balancing accounts; Intra-group accounts</t>
  </si>
  <si>
    <t>intercompany</t>
  </si>
  <si>
    <t>Derivatives - cash flow hedges</t>
  </si>
  <si>
    <t>Accounts for derivatives used to hedge exposure to variability in cash flows</t>
  </si>
  <si>
    <t>Cash flow hedge instruments; Hedging derivatives</t>
  </si>
  <si>
    <t>derivative</t>
  </si>
  <si>
    <t>Derivatives - fair value hedges</t>
  </si>
  <si>
    <t>Accounts for derivatives used to hedge exposure to changes in fair value</t>
  </si>
  <si>
    <t>Fair value hedge instruments; FVH derivatives</t>
  </si>
  <si>
    <t>Derivatives - non-hedges</t>
  </si>
  <si>
    <t>Derivatives not designated as hedges which are accounted for in current earnings</t>
  </si>
  <si>
    <t>Trading derivatives; Speculative derivatives</t>
  </si>
  <si>
    <t>Liabilities</t>
  </si>
  <si>
    <t>Operational liabilities</t>
  </si>
  <si>
    <t>Trade payables and accrued liabilities</t>
  </si>
  <si>
    <t>Amounts owed to suppliers for goods or services received, not yet paid</t>
  </si>
  <si>
    <t>Accounts payable; Accrued expenses</t>
  </si>
  <si>
    <t>liabilities; ap</t>
  </si>
  <si>
    <t>Contract liabilities</t>
  </si>
  <si>
    <t>Liabilities for goods or services owed to customers, with payment received or pending</t>
  </si>
  <si>
    <t>Customer deposits</t>
  </si>
  <si>
    <t>liabilities</t>
  </si>
  <si>
    <t>Payroll liabilities</t>
  </si>
  <si>
    <t>Amounts owed to employees for wages, benefits, and withholdings</t>
  </si>
  <si>
    <t>Wages payable; Salaries payable</t>
  </si>
  <si>
    <t>Deferred revenue</t>
  </si>
  <si>
    <t>Revenue received for goods or services to be delivered in the future</t>
  </si>
  <si>
    <t>Unearned income; Advance payments</t>
  </si>
  <si>
    <t>Insurance reserve liability</t>
  </si>
  <si>
    <t>Reserve for future insurance claims that are probable and can be estimated</t>
  </si>
  <si>
    <t>Claim reserve; Insurance provision</t>
  </si>
  <si>
    <t>Provisions</t>
  </si>
  <si>
    <t>Liabilities of uncertain timing or amount, set aside for future obligations</t>
  </si>
  <si>
    <t>Contingent liabilities; Accrued liabilities</t>
  </si>
  <si>
    <t>Lease liabilities</t>
  </si>
  <si>
    <t>Obligations for future payments on property or equipment leases</t>
  </si>
  <si>
    <t>Capital lease obligations; Operating lease liabilities</t>
  </si>
  <si>
    <t>Tax liabilities</t>
  </si>
  <si>
    <t>Current tax liabilities</t>
  </si>
  <si>
    <t>Taxes due within the next twelve months</t>
  </si>
  <si>
    <t>Tax payable; Short-term tax liability</t>
  </si>
  <si>
    <t>liabilities; ap; income_tax</t>
  </si>
  <si>
    <t>Deferred tax liabilities</t>
  </si>
  <si>
    <t>Taxes due on temporary differences to be settled in future periods</t>
  </si>
  <si>
    <t>Deferred taxation; Future tax liability</t>
  </si>
  <si>
    <t>liabilities; income_tax</t>
  </si>
  <si>
    <t>Uncertain tax position liability</t>
  </si>
  <si>
    <t>Liabilities for tax positions that may be challenged by tax authorities</t>
  </si>
  <si>
    <t>Tax contingency; Tax provision</t>
  </si>
  <si>
    <t>Financing liabilities</t>
  </si>
  <si>
    <t>Interest and dividends payable</t>
  </si>
  <si>
    <t>Obligations to pay interest on debts and dividends to shareholders</t>
  </si>
  <si>
    <t>Interest payable; Dividend payable</t>
  </si>
  <si>
    <t>Debt and borrowings</t>
  </si>
  <si>
    <t>Amounts owed by the company through various forms of debt financing</t>
  </si>
  <si>
    <t>Loans payable; Bonds payable; Notes payable</t>
  </si>
  <si>
    <t>Bank deposit liabilities (banking entities)</t>
  </si>
  <si>
    <t>Amounts owed to bank customers for their deposited funds</t>
  </si>
  <si>
    <t>Customer deposits; Deposit accounts</t>
  </si>
  <si>
    <t>Bank overdraft</t>
  </si>
  <si>
    <t>Overdrawn balance in a bank account</t>
  </si>
  <si>
    <t>Overdrafts; Negative bank balance</t>
  </si>
  <si>
    <t>Credit card loans</t>
  </si>
  <si>
    <t>Borrowings against a credit card line of credit</t>
  </si>
  <si>
    <t>Credit card debt; Revolving credit</t>
  </si>
  <si>
    <t>Cheques and other items in transit</t>
  </si>
  <si>
    <t>Cheques written or other items that have not yet cleared</t>
  </si>
  <si>
    <t>Outstanding checks; Transit items</t>
  </si>
  <si>
    <t>Other liabilities</t>
  </si>
  <si>
    <t>Liabilities associated with discontinued operations</t>
  </si>
  <si>
    <t>Liabilities related to segments or business lines the company has ceased or plans to cease</t>
  </si>
  <si>
    <t>Discontinued operations liabilities</t>
  </si>
  <si>
    <t>Asset retirement obligations</t>
  </si>
  <si>
    <t>Future costs to retire a tangible long-lived asset</t>
  </si>
  <si>
    <t>Decommissioning liability; Retirement costs</t>
  </si>
  <si>
    <t>Liabilities classified as held for sale</t>
  </si>
  <si>
    <t>Obligations related to assets or groups being prepared for sale</t>
  </si>
  <si>
    <t>Held for sale liabilities</t>
  </si>
  <si>
    <t>Net defined benefit plan liabilities</t>
  </si>
  <si>
    <t>Net obligations for employee defined benefit plans</t>
  </si>
  <si>
    <t>Pension liabilities; Post-employment liabilities</t>
  </si>
  <si>
    <t>Miscellaneous liabilities that don't fit other standard categories</t>
  </si>
  <si>
    <t>Other payables; Miscellaneous liabilities</t>
  </si>
  <si>
    <t>Equity</t>
  </si>
  <si>
    <t>Equity attributable to parent</t>
  </si>
  <si>
    <t>Preferred stock</t>
  </si>
  <si>
    <t>Equity with priority over common stock for dividends and assets</t>
  </si>
  <si>
    <t>Series A preferred stock; Cumulative preferred stock</t>
  </si>
  <si>
    <t>equity</t>
  </si>
  <si>
    <t>Common stock</t>
  </si>
  <si>
    <t>Equity representing ownership in a company, with voting rights</t>
  </si>
  <si>
    <t>Class A common stock; Voting common stock; Initial public offering (IPO) proceeds; Capital raised from equity issuance</t>
  </si>
  <si>
    <t>Additional paid in capital</t>
  </si>
  <si>
    <t>Capital received from investors above the par value of the stock</t>
  </si>
  <si>
    <t>Additional paid-in capital; Capital surplus; Excess of issue price over par value of shares; Premium on shares issued</t>
  </si>
  <si>
    <t>Treasury stock (contra equity)</t>
  </si>
  <si>
    <t>Company's own stock that has been reacquired, contra equity account</t>
  </si>
  <si>
    <t>Treasury shares; Buyback shares; Repurchased shares</t>
  </si>
  <si>
    <t>equity; contra</t>
  </si>
  <si>
    <t>Accumulated other comprehensive income (loss) - general</t>
  </si>
  <si>
    <t>Cumulative gains and losses not included in net income</t>
  </si>
  <si>
    <t>OCI; Other comprehensive earnings-general</t>
  </si>
  <si>
    <t>OCI - Foreign currency translation adjustments</t>
  </si>
  <si>
    <t>Gains or losses from translating foreign operations to reporting currency</t>
  </si>
  <si>
    <t>Currency translation adjustments</t>
  </si>
  <si>
    <t>OCI - PP&amp;E revaluation</t>
  </si>
  <si>
    <t>Reassessment increases or decreases in the value of PP&amp;E</t>
  </si>
  <si>
    <t>Property revaluation surplus</t>
  </si>
  <si>
    <t>OCI - Defined benefit plan remeasurement</t>
  </si>
  <si>
    <t>Gains or losses from adjusting pension plan assets and obligations</t>
  </si>
  <si>
    <t>Pension adjustments; Post-retirement benefit remeasurements</t>
  </si>
  <si>
    <t>OCI - Unrealized gain (loss) on investments</t>
  </si>
  <si>
    <t>Gains or losses on securities not yet realized through sale</t>
  </si>
  <si>
    <t>Market-to-market adjustments; Investment revaluation</t>
  </si>
  <si>
    <t>OCI - Right-of-use asset revaluation</t>
  </si>
  <si>
    <t>Adjustments to the carrying amount of leased assets</t>
  </si>
  <si>
    <t>Lease asset revaluation</t>
  </si>
  <si>
    <t>Retained earnings (accumulated deficit)</t>
  </si>
  <si>
    <t>Profits kept in company to use for development or debt repayment</t>
  </si>
  <si>
    <t>Accumulated earnings; Undistributed profits; Accumulated losses (contra); Retained losses</t>
  </si>
  <si>
    <t>Dividends declared/paid</t>
  </si>
  <si>
    <t>Distribution of earnings to shareholders</t>
  </si>
  <si>
    <t>Dividends payable; Distributed earnings</t>
  </si>
  <si>
    <t>equity (contra)</t>
  </si>
  <si>
    <t>Equity attributable to non-controlling interests</t>
  </si>
  <si>
    <t>Non-controlling interests</t>
  </si>
  <si>
    <t>Equity interest in subsidiaries not held by the parent company</t>
  </si>
  <si>
    <t>Minority interest</t>
  </si>
  <si>
    <t>Other equity</t>
  </si>
  <si>
    <t>Partners' capital</t>
  </si>
  <si>
    <t>Equity investment in a partnership by the partners</t>
  </si>
  <si>
    <t>Partner's equity; Ownership capital</t>
  </si>
  <si>
    <t>General reserve</t>
  </si>
  <si>
    <t>Funds set aside for future use or to cover contingencies</t>
  </si>
  <si>
    <t>Contingency reserve; Reserve fund</t>
  </si>
  <si>
    <t>Other equity interest</t>
  </si>
  <si>
    <t>Other accumulated funds or interests in equity not classified elsewhere</t>
  </si>
  <si>
    <t>Equity component of convertible debt; Reserves for share-based payments</t>
  </si>
  <si>
    <t>Other contra equity (contra)</t>
  </si>
  <si>
    <t>Other reductions in equity not classified elsewhere</t>
  </si>
  <si>
    <t>Overdrawn capital accounts</t>
  </si>
  <si>
    <t>Fund balances</t>
  </si>
  <si>
    <t>Unspecified fund balance</t>
  </si>
  <si>
    <t>Fund balances not classified elsewhere, including miscellaneous funds or adjustments</t>
  </si>
  <si>
    <t>General reserves; Board designation undetermined;
Operating surplus balance</t>
  </si>
  <si>
    <t>Invested in Capital Assets</t>
  </si>
  <si>
    <t>Funds tied up in property, equipment, and other capital assets, net of related debt</t>
  </si>
  <si>
    <t>Net investment in property, plant and equipment; Capital asset reserve; Fixed asset reinvestment fund;</t>
  </si>
  <si>
    <t>External restricted</t>
  </si>
  <si>
    <t>Funds restricted by donors or grantors for specific external purposes or projects</t>
  </si>
  <si>
    <t>Externally restricted scholarship endowment; Donor-restricted fund for specific program</t>
  </si>
  <si>
    <t>Endowment</t>
  </si>
  <si>
    <t>Funds with donor-imposed restrictions to maintain principal and use income for operations.</t>
  </si>
  <si>
    <t>Permanent Endowment Principal; Named Endowment Fund;
Donor-Restricted Endowment for Research</t>
  </si>
  <si>
    <t>Internal restricted</t>
  </si>
  <si>
    <t>Funds designated by the organization's board for specific internal projects or uses</t>
  </si>
  <si>
    <t>Board-designated fund for innovation; Internally restricted fund for future expansion; Reserve for specified capital project</t>
  </si>
  <si>
    <t>Unrestricted</t>
  </si>
  <si>
    <t>Funds free from donor restrictions, available for any lawful purpose of the organization</t>
  </si>
  <si>
    <t>Unrestricted fund balance; Available-for-use operating funds; Discretionary board funds</t>
  </si>
  <si>
    <t>Income</t>
  </si>
  <si>
    <t>Operating revenue</t>
  </si>
  <si>
    <t>Operating revenue 1</t>
  </si>
  <si>
    <t>Income from primary business activities</t>
  </si>
  <si>
    <t>Product sales; Merchandise sales; Service fees; Professional fees; Commission revenue; Progress billings on long-term contracts; 
Not-For-Profit:  Gross sales/revenues from organizational activities; Contributions; Social enterprise; Fundraising events; Fundraising; Membership fees</t>
  </si>
  <si>
    <t>income; ebitda</t>
  </si>
  <si>
    <t>Operating revenue 2</t>
  </si>
  <si>
    <t>Operating revenue 3</t>
  </si>
  <si>
    <t>Operating revenue 4</t>
  </si>
  <si>
    <t>Operating revenue 5</t>
  </si>
  <si>
    <t>Operating revenue 6</t>
  </si>
  <si>
    <t>Operating revenue 7</t>
  </si>
  <si>
    <t>Operating revenue 8</t>
  </si>
  <si>
    <t>Operating revenue 9</t>
  </si>
  <si>
    <t>Operating revenue 10</t>
  </si>
  <si>
    <t>Contra operating revenue 1 (contra)</t>
  </si>
  <si>
    <t>Reductions against gross revenue, typically from returns and allowances</t>
  </si>
  <si>
    <t>Sales returns and allowances; Revenue deductions</t>
  </si>
  <si>
    <t>income; ebitda; contra</t>
  </si>
  <si>
    <t>Contra operating revenue 2 (contra)</t>
  </si>
  <si>
    <t>Contra operating revenue 3 (contra)</t>
  </si>
  <si>
    <t>Contra operating revenue 4 (contra)</t>
  </si>
  <si>
    <t>Contra operating revenue 5 (contra)</t>
  </si>
  <si>
    <t>Contra operating revenue 6 (contra)</t>
  </si>
  <si>
    <t>Contra operating revenue 7 (contra)</t>
  </si>
  <si>
    <t>Contra operating revenue 8 (contra)</t>
  </si>
  <si>
    <t>Contra operating revenue 9 (contra)</t>
  </si>
  <si>
    <t>Contra operating revenue 10 (contra)</t>
  </si>
  <si>
    <t>Non-operating income</t>
  </si>
  <si>
    <t>Non-operating income 1</t>
  </si>
  <si>
    <t>Income from peripheral activities; includes rent, dividends, or unrelated sales</t>
  </si>
  <si>
    <t>Investment income (if not core business); Rental income (if not core business); Insurance proceeds (if not core business)</t>
  </si>
  <si>
    <t>income</t>
  </si>
  <si>
    <t>Non-operating income 2</t>
  </si>
  <si>
    <t>Non-operating income 3</t>
  </si>
  <si>
    <t>Non-operating income 4</t>
  </si>
  <si>
    <t>Non-operating income 5</t>
  </si>
  <si>
    <t>Contra non-operating income 1-5 (contra)</t>
  </si>
  <si>
    <t>Reductions against non-operating revenue</t>
  </si>
  <si>
    <t>income; contra</t>
  </si>
  <si>
    <t>Other Income</t>
  </si>
  <si>
    <t>Profit (loss) from discontinued operations</t>
  </si>
  <si>
    <t>Earnings or losses from a component of the business that has ceased operations</t>
  </si>
  <si>
    <t>Profits from disposed segments; Discontinued business income</t>
  </si>
  <si>
    <t>Other/unspecified other income</t>
  </si>
  <si>
    <t>Income not directly related to primary or secondary business activities</t>
  </si>
  <si>
    <t>Licensing/royalty income (if not core business); Bad debt recoveries; Extraordinary income; Gifts</t>
  </si>
  <si>
    <t>Contra other income (contra)</t>
  </si>
  <si>
    <t>Deductions or offsets against other income categories</t>
  </si>
  <si>
    <t>Contra Income</t>
  </si>
  <si>
    <t>Gain (loss) - general</t>
  </si>
  <si>
    <t>An increase (decrease) in equity from a transaction that is outside the entity’s primary business operations</t>
  </si>
  <si>
    <t>Net realized gain (loss)</t>
  </si>
  <si>
    <t>Gain (loss) on disposal of investments</t>
  </si>
  <si>
    <t>Results from selling investment securities</t>
  </si>
  <si>
    <t>Investment disposal results; Capital gains (losses)</t>
  </si>
  <si>
    <t>Gain (loss) on disposal of assets</t>
  </si>
  <si>
    <t>Results from selling long-term assets like equipment or property</t>
  </si>
  <si>
    <t>Asset disposal results; Fixed asset gains (losses)</t>
  </si>
  <si>
    <t>Gain (loss) on foreign exchange</t>
  </si>
  <si>
    <t>Impact of currency exchange rate changes on foreign currency transactions.</t>
  </si>
  <si>
    <t>Forex Gain/Loss, Currency Transaction Results</t>
  </si>
  <si>
    <t>Gain (loss) on disposal of trade receivables</t>
  </si>
  <si>
    <t>Results from the sale or write-off of trade receivables</t>
  </si>
  <si>
    <t>Receivables disposal gain (loss); Bad debt recovery</t>
  </si>
  <si>
    <t>Non-standard income statement accounts</t>
  </si>
  <si>
    <t>Intercompany accounts (income statement)</t>
  </si>
  <si>
    <t>Accounts recording transactions between entities within the same company that relate to income or expenses</t>
  </si>
  <si>
    <t>Intra-group revenue and expense accounts</t>
  </si>
  <si>
    <t>Expenses</t>
  </si>
  <si>
    <t>Cost of goods and services sold</t>
  </si>
  <si>
    <t>COGS – general/other</t>
  </si>
  <si>
    <t>Broad category for direct costs attributable to goods sold, not otherwise specified</t>
  </si>
  <si>
    <t>Direct costs</t>
  </si>
  <si>
    <t>expense; ebitda</t>
  </si>
  <si>
    <t>COGS – sales of goods</t>
  </si>
  <si>
    <t>Direct costs tied specifically to the production or purchase of goods sold</t>
  </si>
  <si>
    <t>Product costs; Direct material costs</t>
  </si>
  <si>
    <t>COGS – cost of delivering services</t>
  </si>
  <si>
    <t>Direct costs associated with the delivery of services</t>
  </si>
  <si>
    <t>Service costs; Direct service costs</t>
  </si>
  <si>
    <t>Changes in inventories</t>
  </si>
  <si>
    <t>Adjustments in the value of inventories due to changes in quantity or valuation</t>
  </si>
  <si>
    <t>Stock variations; Inventory adjustments</t>
  </si>
  <si>
    <t>Materials and consumables used</t>
  </si>
  <si>
    <t>Costs of raw materials and consumables directly used in the production of goods or delivery of service</t>
  </si>
  <si>
    <t>Raw materials used; Consumables expense</t>
  </si>
  <si>
    <t>Operating expenses</t>
  </si>
  <si>
    <t>Employee-related expense (wages, benefits, etc.)</t>
  </si>
  <si>
    <t>Costs related to employee compensation, including wages and benefits.</t>
  </si>
  <si>
    <t>Payroll Expense, Labor Costs</t>
  </si>
  <si>
    <t>General and administrative expense</t>
  </si>
  <si>
    <t>Overhead costs not directly tied to production</t>
  </si>
  <si>
    <t>G&amp;A expense; Administrative costs</t>
  </si>
  <si>
    <t>Research and development costs</t>
  </si>
  <si>
    <t>Costs related to the development of new products or services</t>
  </si>
  <si>
    <t>R&amp;D expense; Innovation costs</t>
  </si>
  <si>
    <t>Advertising and promotion expense</t>
  </si>
  <si>
    <t>Costs associated with marketing and sales promotion activities</t>
  </si>
  <si>
    <t>Marketing expense; Ad costs</t>
  </si>
  <si>
    <t>Professional fees</t>
  </si>
  <si>
    <t>Costs for external professional services, like legal or consulting</t>
  </si>
  <si>
    <t>Consulting fees; Legal fees; Audit fees</t>
  </si>
  <si>
    <t>Depreciation and amortization expense</t>
  </si>
  <si>
    <t>Allocation of the cost of tangible and intangible assets over their useful lives</t>
  </si>
  <si>
    <t>Non-cash charges; Asset depreciation</t>
  </si>
  <si>
    <t>expense</t>
  </si>
  <si>
    <t>Facilities/rental expense</t>
  </si>
  <si>
    <t>Costs of renting or leasing space for operations.</t>
  </si>
  <si>
    <t>Lease Expense, Property Rent</t>
  </si>
  <si>
    <t>Insurance expense</t>
  </si>
  <si>
    <t>Premiums paid for various insurance policies</t>
  </si>
  <si>
    <t>Insurance premiums; Risk management costs</t>
  </si>
  <si>
    <t>Utilities expense</t>
  </si>
  <si>
    <t>Costs of utilities like electricity, water, and gas</t>
  </si>
  <si>
    <t>Utility costs; Energy expense</t>
  </si>
  <si>
    <t>Repairs, maintenance, and upgrades expense</t>
  </si>
  <si>
    <t>Costs of maintaining and repairing equipment and property</t>
  </si>
  <si>
    <t>Maintenance costs; Upkeep expense</t>
  </si>
  <si>
    <t>Supplies expense</t>
  </si>
  <si>
    <t>Costs of small, consumable items used in operations</t>
  </si>
  <si>
    <t>Office supplies; Operational materials</t>
  </si>
  <si>
    <t>Travel expense</t>
  </si>
  <si>
    <t>Costs associated with business travel</t>
  </si>
  <si>
    <t>Travel costs; Business trip expenses</t>
  </si>
  <si>
    <t>Claims expense</t>
  </si>
  <si>
    <t>Costs arising from legal claims or settlements</t>
  </si>
  <si>
    <t>Legal Settlements; Contingency Expenses</t>
  </si>
  <si>
    <t>Restructuring and impairment costs</t>
  </si>
  <si>
    <t>Costs from restructuring operations or from asset impairment</t>
  </si>
  <si>
    <t>Restructuring charges; Impairment losses</t>
  </si>
  <si>
    <t>Bad debt expense</t>
  </si>
  <si>
    <t>Costs related to uncollectible receivables</t>
  </si>
  <si>
    <t>Write-offs; Allowance for doubtful accounts</t>
  </si>
  <si>
    <t>Business taxes and fees</t>
  </si>
  <si>
    <t>Taxes and government fees not related to income taxes</t>
  </si>
  <si>
    <t>Non-income taxes; Licenses and permits</t>
  </si>
  <si>
    <t>Interest expense and bank charges</t>
  </si>
  <si>
    <t>Costs of interest on debt and bank service charges</t>
  </si>
  <si>
    <t>Interest expense; Bank fees</t>
  </si>
  <si>
    <t>Fundraising expense</t>
  </si>
  <si>
    <t>Costs associated with raising funds for the organization</t>
  </si>
  <si>
    <t>Capital raising costs; Financing expenses</t>
  </si>
  <si>
    <t>Other/unspecified operating expense</t>
  </si>
  <si>
    <t>Miscellaneous expenses not categorized elsewhere</t>
  </si>
  <si>
    <t>Sundries; Miscellaneous operating costs</t>
  </si>
  <si>
    <t>Other expenses</t>
  </si>
  <si>
    <t>Tax expense (benefit)</t>
  </si>
  <si>
    <t>Costs or savings associated with income taxes</t>
  </si>
  <si>
    <t>Income tax provision; Tax benefit</t>
  </si>
  <si>
    <t>expense; income_tax</t>
  </si>
  <si>
    <t>Miscellaneous expense</t>
  </si>
  <si>
    <t>Various non-categorized expenses that do not fit into other specific expense categories</t>
  </si>
  <si>
    <t>Sundry expense; General expense</t>
  </si>
  <si>
    <t>Step 1: Defining the account grouping</t>
  </si>
  <si>
    <r>
      <rPr>
        <b/>
        <sz val="11"/>
        <color rgb="FF0D0D0D"/>
        <rFont val="Arial"/>
        <family val="2"/>
      </rPr>
      <t>Account grouping name (required)</t>
    </r>
    <r>
      <rPr>
        <sz val="11"/>
        <color rgb="FF0D0D0D"/>
        <rFont val="Arial"/>
        <family val="2"/>
      </rPr>
      <t>: The unique name assigned to the new account grouping, entered into column B, row 1. This will be displayed in MindBridge under Admin &gt; Account groupings.</t>
    </r>
  </si>
  <si>
    <r>
      <rPr>
        <b/>
        <sz val="11"/>
        <color rgb="FF0D0D0D"/>
        <rFont val="Arial"/>
        <family val="2"/>
      </rPr>
      <t>Code display name (recommended)</t>
    </r>
    <r>
      <rPr>
        <sz val="11"/>
        <color rgb="FF0D0D0D"/>
        <rFont val="Arial"/>
        <family val="2"/>
      </rPr>
      <t>: The name of the account code hierarchy system used within the dataset, entered into column B, row 2. This will be displayed in MindBridge under Admin &gt; Account groupings &gt; View details.</t>
    </r>
  </si>
  <si>
    <r>
      <rPr>
        <b/>
        <sz val="11"/>
        <color rgb="FF0D0D0D"/>
        <rFont val="Arial"/>
        <family val="2"/>
      </rPr>
      <t>Delimiter (optional)</t>
    </r>
    <r>
      <rPr>
        <sz val="11"/>
        <color rgb="FF0D0D0D"/>
        <rFont val="Arial"/>
        <family val="2"/>
      </rPr>
      <t xml:space="preserve">: The delimiter character (if any) used in the "Grouping code" column to delimit levels in the hierarchy, entered into column B, row 3. 
</t>
    </r>
    <r>
      <rPr>
        <b/>
        <sz val="11"/>
        <color rgb="FF0D0D0D"/>
        <rFont val="Arial"/>
        <family val="2"/>
      </rPr>
      <t>Note</t>
    </r>
    <r>
      <rPr>
        <sz val="11"/>
        <color rgb="FF0D0D0D"/>
        <rFont val="Arial"/>
        <family val="2"/>
      </rPr>
      <t>: If no delimiter exists, this field should be blank.</t>
    </r>
  </si>
  <si>
    <t>Step 2: Account grouping and mapping</t>
  </si>
  <si>
    <t>Detail each account within the hierarchy and map them to the appropriate MAC codes to create a comprehensive structure.</t>
  </si>
  <si>
    <r>
      <rPr>
        <b/>
        <sz val="11"/>
        <color rgb="FF0D0D0D"/>
        <rFont val="Arial"/>
        <family val="2"/>
      </rPr>
      <t>1.</t>
    </r>
    <r>
      <rPr>
        <sz val="11"/>
        <color rgb="FF0D0D0D"/>
        <rFont val="Arial"/>
        <family val="2"/>
      </rPr>
      <t xml:space="preserve"> On the "Account grouping" sheet, fill in columns A to E with the financial hierarchy that you want to view within MindBridge. Refer to the "Field descriptions and requirements" below for more information.
</t>
    </r>
    <r>
      <rPr>
        <b/>
        <sz val="11"/>
        <color rgb="FF0D0D0D"/>
        <rFont val="Arial"/>
        <family val="2"/>
      </rPr>
      <t>Note</t>
    </r>
    <r>
      <rPr>
        <sz val="11"/>
        <color rgb="FF0D0D0D"/>
        <rFont val="Arial"/>
        <family val="2"/>
      </rPr>
      <t>: Each row (i.e., account group) must be unique and include all category levels, down to the lowest level. Refer to the "Example grouping" sheet to see what this looks like — this tab leverages MindBridge's standard mapping from MAC v.1 codes to MAC v.2 codes in order to provide an example of a completed account grouping template.</t>
    </r>
  </si>
  <si>
    <r>
      <rPr>
        <b/>
        <sz val="11"/>
        <color rgb="FF0D0D0D"/>
        <rFont val="Arial"/>
        <family val="2"/>
      </rPr>
      <t>2.</t>
    </r>
    <r>
      <rPr>
        <sz val="11"/>
        <color rgb="FF0D0D0D"/>
        <rFont val="Arial"/>
        <family val="2"/>
      </rPr>
      <t xml:space="preserve"> On the "Account grouping" sheet, map each of the lowest-level account categories, as detailed in columns B to E, to the most appropriate MAC code. Do so by copying the relevant code from column A on the "MAC codes" sheet and pasting it into column H on the "Account grouping" sheet. 
On the "Account grouping" sheet, columns J to M will populate automatically based on the MAC code entered in each row of column H ("MAC code"), and should not be altered.
</t>
    </r>
    <r>
      <rPr>
        <b/>
        <sz val="11"/>
        <color rgb="FF0D0D0D"/>
        <rFont val="Arial"/>
        <family val="2"/>
      </rPr>
      <t>Note</t>
    </r>
    <r>
      <rPr>
        <sz val="11"/>
        <color rgb="FF0D0D0D"/>
        <rFont val="Arial"/>
        <family val="2"/>
      </rPr>
      <t>: The same MAC code can be applied to multiple account groups.</t>
    </r>
  </si>
  <si>
    <r>
      <rPr>
        <b/>
        <sz val="11"/>
        <color rgb="FF0D0D0D"/>
        <rFont val="Arial"/>
        <family val="2"/>
      </rPr>
      <t>3.</t>
    </r>
    <r>
      <rPr>
        <sz val="11"/>
        <color rgb="FF0D0D0D"/>
        <rFont val="Arial"/>
        <family val="2"/>
      </rPr>
      <t xml:space="preserve"> Once the template is complete, save it as a CSV file (comma-separated values) or as an Excel workbook (XLSX). You can then import the completed template into MindBridge to create a custom account grouping.</t>
    </r>
  </si>
  <si>
    <t>More information</t>
  </si>
  <si>
    <t>Review the updated MindBridge Account Classification code system (MAC v.2) article in the Knowledge Base</t>
  </si>
  <si>
    <t>Field descriptions and requirements — for reference only</t>
  </si>
  <si>
    <t>Required fields</t>
  </si>
  <si>
    <t>Recommended if available</t>
  </si>
  <si>
    <t>Required field</t>
  </si>
  <si>
    <t>Grouping code</t>
  </si>
  <si>
    <t>Level 1</t>
  </si>
  <si>
    <t>Level 2</t>
  </si>
  <si>
    <t>The unique code for each account group within the financial hierarchy.</t>
  </si>
  <si>
    <t>The name or description associated with the levels of each account group in the financial hierarchy.</t>
  </si>
  <si>
    <t>Optional tags to help you organize your accounts and create filters.</t>
  </si>
  <si>
    <t>Optional tags to help you organize your accounts.</t>
  </si>
  <si>
    <t>The most relevant MAC code for the lowest-level account category in each account group.</t>
  </si>
  <si>
    <t>On the "Account grouping" sheet, these columns will be automatically populated based on the MAC code entered in each row of column H ("MAC code"), and should not be altered.
You can use this section to help you validate the accuracy of the selected MAC code.</t>
  </si>
  <si>
    <t>MindBridge_Example</t>
  </si>
  <si>
    <t>Code Display Name:</t>
  </si>
  <si>
    <t>Internal Code</t>
  </si>
  <si>
    <t>Unspecified assets</t>
  </si>
  <si>
    <t>Asset clearing</t>
  </si>
  <si>
    <t>Current assets</t>
  </si>
  <si>
    <t>Cash and cash-equivalent assets</t>
  </si>
  <si>
    <t>Unspecified cash/deposits</t>
  </si>
  <si>
    <t>Cash</t>
  </si>
  <si>
    <t>Domestic bank deposits</t>
  </si>
  <si>
    <t>Foreign bank deposits</t>
  </si>
  <si>
    <t>Credit union deposits</t>
  </si>
  <si>
    <t>Other cash-like instruments</t>
  </si>
  <si>
    <t>Accounts receivable (A/R)</t>
  </si>
  <si>
    <t>Unspecified accounts receivable (A/R)</t>
  </si>
  <si>
    <t>Allowance for doubtful accounts receivable (A/R) (contra)</t>
  </si>
  <si>
    <t>ar; asset; contra</t>
  </si>
  <si>
    <t>Trade accounts receivable (A/R)</t>
  </si>
  <si>
    <t>ar; asset</t>
  </si>
  <si>
    <t>Discounts on sales (contra)</t>
  </si>
  <si>
    <t>Taxes receivable</t>
  </si>
  <si>
    <t>asset; ar; income_tax</t>
  </si>
  <si>
    <t>Interest Receivable</t>
  </si>
  <si>
    <t>Holdbacks Receivable</t>
  </si>
  <si>
    <t>Leases Receivable</t>
  </si>
  <si>
    <t>A/R from employees</t>
  </si>
  <si>
    <t>Non-profit organization receivables from members</t>
  </si>
  <si>
    <t>Inventories</t>
  </si>
  <si>
    <t>Unspecified Inventory</t>
  </si>
  <si>
    <t>Inventory of goods for sale</t>
  </si>
  <si>
    <t>Inventory of parts and supplies</t>
  </si>
  <si>
    <t>Inventory of properties</t>
  </si>
  <si>
    <t>Inventory of aggregates</t>
  </si>
  <si>
    <t>Inventory of works in progress</t>
  </si>
  <si>
    <t>Inventory of raw materials</t>
  </si>
  <si>
    <t>Inventory of securities</t>
  </si>
  <si>
    <t>Short-term investments</t>
  </si>
  <si>
    <t>Unspecified short-term investments</t>
  </si>
  <si>
    <t>Unspecified foreign short-term investments</t>
  </si>
  <si>
    <t>Term deposits</t>
  </si>
  <si>
    <t>(cur) Shares</t>
  </si>
  <si>
    <t>Bonds (asset)</t>
  </si>
  <si>
    <t>Treasury bills</t>
  </si>
  <si>
    <t>Repo</t>
  </si>
  <si>
    <t>Unspecified loan/note receivable</t>
  </si>
  <si>
    <t>Demand loans receivable</t>
  </si>
  <si>
    <t>Notes receivable</t>
  </si>
  <si>
    <t>Mortgages receivable</t>
  </si>
  <si>
    <t>(cur) Due from shareholders/directors/partners/members</t>
  </si>
  <si>
    <t>(cur) Due from unspecified related parties</t>
  </si>
  <si>
    <t>(cur) Due from shareholders/directors</t>
  </si>
  <si>
    <t>(cur) Due from individual shareholders</t>
  </si>
  <si>
    <t>(cur) Due from corporate shareholders</t>
  </si>
  <si>
    <t>(cur) Due from directors</t>
  </si>
  <si>
    <t>(cur) Due from members/partners</t>
  </si>
  <si>
    <t>(cur) Due from limited partners</t>
  </si>
  <si>
    <t>(cur) Due from members that are partnerships</t>
  </si>
  <si>
    <t>(cur) Due from general partners</t>
  </si>
  <si>
    <t>(cur) Due from other members</t>
  </si>
  <si>
    <t>(cur) Due from/investments in related parties</t>
  </si>
  <si>
    <t>Other current assets</t>
  </si>
  <si>
    <t>Unspecified current assets</t>
  </si>
  <si>
    <t>Deferred income tax assets</t>
  </si>
  <si>
    <t>asset; income_tax</t>
  </si>
  <si>
    <t>Accrued investment income</t>
  </si>
  <si>
    <t>Taxes recoverable/refundable</t>
  </si>
  <si>
    <t>Prepaid expenses</t>
  </si>
  <si>
    <t>Drilling advances</t>
  </si>
  <si>
    <t>Security/tender deposits</t>
  </si>
  <si>
    <t>Purchase prepayments</t>
  </si>
  <si>
    <t>Capital assets</t>
  </si>
  <si>
    <t>Land-related</t>
  </si>
  <si>
    <t>Land</t>
  </si>
  <si>
    <t>Land improvements</t>
  </si>
  <si>
    <t>Accumulated amortization of land improvements (contra)</t>
  </si>
  <si>
    <t>asset; contra; amort</t>
  </si>
  <si>
    <t>Depletable assets</t>
  </si>
  <si>
    <t>Unspecified depletable assets</t>
  </si>
  <si>
    <t>Accumulated amortization of depletable assets (contra)</t>
  </si>
  <si>
    <t>Depletable natural resources</t>
  </si>
  <si>
    <t>Deferred exploration and development charges</t>
  </si>
  <si>
    <t>Building-related</t>
  </si>
  <si>
    <t>Buildings</t>
  </si>
  <si>
    <t>Accumulated amortization of buildings (contra)</t>
  </si>
  <si>
    <t>Buildings under construction</t>
  </si>
  <si>
    <t>Capital-lease-related</t>
  </si>
  <si>
    <t>Unspecified capital leases</t>
  </si>
  <si>
    <t>Building leases</t>
  </si>
  <si>
    <t>Equipment leases</t>
  </si>
  <si>
    <t>Vehicle leases</t>
  </si>
  <si>
    <t>Leasehold improvements</t>
  </si>
  <si>
    <t>Accumulated amortization of capital leases and leasehold improvements (contra)</t>
  </si>
  <si>
    <t>Other tangible capital assets</t>
  </si>
  <si>
    <t>Unspecified tangible capital assets</t>
  </si>
  <si>
    <t>Accumulated amortization of other tangible capital assets (contra)</t>
  </si>
  <si>
    <t>Sites and site-related</t>
  </si>
  <si>
    <t>Vehicles</t>
  </si>
  <si>
    <t>Equipment</t>
  </si>
  <si>
    <t>Equipment under construction</t>
  </si>
  <si>
    <t>Other capital assets under construction</t>
  </si>
  <si>
    <t>Furniture and fixtures</t>
  </si>
  <si>
    <t>Intangible capital assets</t>
  </si>
  <si>
    <t>Unspecified intangible capital assets</t>
  </si>
  <si>
    <t>Accumulated amortization of intangible assets (contra)</t>
  </si>
  <si>
    <t>Quota</t>
  </si>
  <si>
    <t>Licenses</t>
  </si>
  <si>
    <t>Incorporation costs</t>
  </si>
  <si>
    <t>Intellectual property</t>
  </si>
  <si>
    <t>Rights</t>
  </si>
  <si>
    <t>Resource rights</t>
  </si>
  <si>
    <t>Software</t>
  </si>
  <si>
    <t>Long-term financial assets</t>
  </si>
  <si>
    <t>(l-t) Due from shareholders/directors/partners/members</t>
  </si>
  <si>
    <t>(l-t) Due from unspecified related parties</t>
  </si>
  <si>
    <t>(l-t) Due from shareholders/directors</t>
  </si>
  <si>
    <t>(l-t) Due from individual shareholders</t>
  </si>
  <si>
    <t>(l-t) Due from corporate shareholders</t>
  </si>
  <si>
    <t>(l-t) Due from directors</t>
  </si>
  <si>
    <t>(l-t) Due from members/partners</t>
  </si>
  <si>
    <t>(l-t) Due from limited partners</t>
  </si>
  <si>
    <t>(l-t) Due from members that are partnerships</t>
  </si>
  <si>
    <t>(l-t) Due from general partners</t>
  </si>
  <si>
    <t>(l-t) Due from other members</t>
  </si>
  <si>
    <t>(l-t) Due from/investments in related parties</t>
  </si>
  <si>
    <t>Long-term investments</t>
  </si>
  <si>
    <t>Unspecified long-term investment</t>
  </si>
  <si>
    <t>COGS – other</t>
  </si>
  <si>
    <t>(l-t) Shares</t>
  </si>
  <si>
    <t>Government debt</t>
  </si>
  <si>
    <t>Corporate debt</t>
  </si>
  <si>
    <t>Securities</t>
  </si>
  <si>
    <t>Long-term loans</t>
  </si>
  <si>
    <t>Unspecified long-term loans</t>
  </si>
  <si>
    <t>Mortgage assets</t>
  </si>
  <si>
    <t>Personal and credit card loans</t>
  </si>
  <si>
    <t>Business and government loans</t>
  </si>
  <si>
    <t>Line of credit</t>
  </si>
  <si>
    <t>Other long-term financial assets</t>
  </si>
  <si>
    <t>Unspecified long-term financial asset</t>
  </si>
  <si>
    <t>Deferred items</t>
  </si>
  <si>
    <t>Accumulated amortization of deferred items (contra)</t>
  </si>
  <si>
    <t>Reserve fund</t>
  </si>
  <si>
    <t>Cash surrender value of life insurance</t>
  </si>
  <si>
    <t>Assets held in trust</t>
  </si>
  <si>
    <t>Grants Receivable</t>
  </si>
  <si>
    <t>Unspecified liabilities</t>
  </si>
  <si>
    <t>liability</t>
  </si>
  <si>
    <t>Liability clearing</t>
  </si>
  <si>
    <t>Current liabilities</t>
  </si>
  <si>
    <t>Accounts payable, taxes payable, and accrued liabilities</t>
  </si>
  <si>
    <t>Unspecified accounts payable and accrued liabilities</t>
  </si>
  <si>
    <t>liability; ap</t>
  </si>
  <si>
    <t>Trade accounts payable</t>
  </si>
  <si>
    <t>Holdbacks payable</t>
  </si>
  <si>
    <t>Compensation payable</t>
  </si>
  <si>
    <t>Deductions and withholdings payable</t>
  </si>
  <si>
    <t>Interest payable</t>
  </si>
  <si>
    <t>Non-profit organization payables to members</t>
  </si>
  <si>
    <t>Taxes payable</t>
  </si>
  <si>
    <t>liability; ap; income_tax</t>
  </si>
  <si>
    <t>Short-term debt</t>
  </si>
  <si>
    <t>Unspecified short-term debt</t>
  </si>
  <si>
    <t>Bank loans</t>
  </si>
  <si>
    <t>(cur) Lien notes</t>
  </si>
  <si>
    <t>(cur) Liability for securities sold short</t>
  </si>
  <si>
    <t>(cur) Liability for repo securities sold</t>
  </si>
  <si>
    <t>Gold/silver certificates</t>
  </si>
  <si>
    <t>Short-term deferred revenue</t>
  </si>
  <si>
    <t>Deferred Contribution (Donations)</t>
  </si>
  <si>
    <t>Deferred Grants income</t>
  </si>
  <si>
    <t>(cur) Due to shareholders/directors/partners/members</t>
  </si>
  <si>
    <t>(cur) Due to unspecified related parties</t>
  </si>
  <si>
    <t>(cur) Due to shareholders/directors</t>
  </si>
  <si>
    <t>(cur) Due to individual shareholders</t>
  </si>
  <si>
    <t>(cur) Due to corporate shareholders</t>
  </si>
  <si>
    <t>(cur) Due to directors</t>
  </si>
  <si>
    <t>(cur) Due to members/partners</t>
  </si>
  <si>
    <t>(cur) Due to limited partners</t>
  </si>
  <si>
    <t>(cur) Due to members that are partnerships</t>
  </si>
  <si>
    <t>(cur) Due to general partners</t>
  </si>
  <si>
    <t>(cur) Due to other members</t>
  </si>
  <si>
    <t>(cur) Due to/investments in related parties</t>
  </si>
  <si>
    <t>Other current liabilities</t>
  </si>
  <si>
    <t>Unspecified current liabilities</t>
  </si>
  <si>
    <t>Current portion of long-term liabilities</t>
  </si>
  <si>
    <t>Bankers' acceptances</t>
  </si>
  <si>
    <t>Deposits received</t>
  </si>
  <si>
    <t>Dividends payable</t>
  </si>
  <si>
    <t>(cur) Deferred income tax liability</t>
  </si>
  <si>
    <t>liability; income_tax</t>
  </si>
  <si>
    <t>(cur) Provisions and reserves</t>
  </si>
  <si>
    <t>Crew shares</t>
  </si>
  <si>
    <t>Long-term liabilities</t>
  </si>
  <si>
    <t>Long-term debt</t>
  </si>
  <si>
    <t>Unspecified long-term debt</t>
  </si>
  <si>
    <t>Mortgage liabilities</t>
  </si>
  <si>
    <t>Financial institution lending</t>
  </si>
  <si>
    <t>Provincial/territorial government loan</t>
  </si>
  <si>
    <t>Private loan</t>
  </si>
  <si>
    <t>(l-t) Liability for securities sold short</t>
  </si>
  <si>
    <t>(l-t) Liability for repo securities sold</t>
  </si>
  <si>
    <t>(l-t) Lien notes</t>
  </si>
  <si>
    <t>Long-term deferred revenue</t>
  </si>
  <si>
    <t>(l-t) Due to shareholders/directors/partners/members</t>
  </si>
  <si>
    <t>(l-t) Due to unspecified related parties</t>
  </si>
  <si>
    <t>(l-t) Due to shareholders/directors</t>
  </si>
  <si>
    <t>(l-t) Due to individual shareholders</t>
  </si>
  <si>
    <t>(l-t) Due to corporate shareholders</t>
  </si>
  <si>
    <t>(l-t) Due to directors</t>
  </si>
  <si>
    <t>(l-t) Due to members/partners</t>
  </si>
  <si>
    <t>(l-t) Due to limited partners</t>
  </si>
  <si>
    <t>(l-t) Due to members that are partnerships</t>
  </si>
  <si>
    <t>(l-t) Due to general partners</t>
  </si>
  <si>
    <t>(l-t) Due to other members</t>
  </si>
  <si>
    <t>(l-t) Due to/investments in related parties</t>
  </si>
  <si>
    <t>Other long-term liabilities</t>
  </si>
  <si>
    <t>Unspecified long-term liabilities</t>
  </si>
  <si>
    <t>Long-term deposit liability</t>
  </si>
  <si>
    <t>Bonds and debentures (liability)</t>
  </si>
  <si>
    <t>(l-t) Deferred income tax liability</t>
  </si>
  <si>
    <t>(l-t) Provisions and reserves</t>
  </si>
  <si>
    <t>Contributions to environmental trust</t>
  </si>
  <si>
    <t>Member allocations</t>
  </si>
  <si>
    <t>Subordinated debt</t>
  </si>
  <si>
    <t>Amounts held in trust</t>
  </si>
  <si>
    <t>Unspecified equity</t>
  </si>
  <si>
    <t>Equity clearing</t>
  </si>
  <si>
    <t>Share capital</t>
  </si>
  <si>
    <t>Treasury stock</t>
  </si>
  <si>
    <t>Treasury stock (contra)</t>
  </si>
  <si>
    <t>Paid-in capital</t>
  </si>
  <si>
    <t>Drawings (contra)</t>
  </si>
  <si>
    <t>Surplus and general reserve</t>
  </si>
  <si>
    <t>Donations and grants</t>
  </si>
  <si>
    <t>Appraisal surplus</t>
  </si>
  <si>
    <t>Retained earnings</t>
  </si>
  <si>
    <t>Accumulated other comprehensive income</t>
  </si>
  <si>
    <t>General partners' capital</t>
  </si>
  <si>
    <t>Limited partners' capital</t>
  </si>
  <si>
    <t>Contributions from partners</t>
  </si>
  <si>
    <t>Fund Balances</t>
  </si>
  <si>
    <t>External Restricted</t>
  </si>
  <si>
    <t>Internal Restricted</t>
  </si>
  <si>
    <t>Revenue</t>
  </si>
  <si>
    <t>Unspecified revenue</t>
  </si>
  <si>
    <t>revenue; ebitda</t>
  </si>
  <si>
    <t>Main business income</t>
  </si>
  <si>
    <t>Trade sales of goods/services/resources</t>
  </si>
  <si>
    <t>Discounts on sale revenue (contra)</t>
  </si>
  <si>
    <t>ebitda; revenue; contra</t>
  </si>
  <si>
    <t>Refunds (contra)</t>
  </si>
  <si>
    <t>Trade sales of goods and services</t>
  </si>
  <si>
    <t>ebitda; revenue</t>
  </si>
  <si>
    <t>Sales from resource properties</t>
  </si>
  <si>
    <t>Investment revenue</t>
  </si>
  <si>
    <t>Unspecified investment revenue</t>
  </si>
  <si>
    <t>Domestic investment revenue</t>
  </si>
  <si>
    <t>Foreign investment revenue</t>
  </si>
  <si>
    <t>Interest income (financial institutions)</t>
  </si>
  <si>
    <t>Unspecified interest income</t>
  </si>
  <si>
    <t>Loan interest income</t>
  </si>
  <si>
    <t>Securities interest income</t>
  </si>
  <si>
    <t>Deposits with banks interest income</t>
  </si>
  <si>
    <t>Commission revenue</t>
  </si>
  <si>
    <t>Rental and leasing revenue</t>
  </si>
  <si>
    <t>Realized gains on disposal of assets</t>
  </si>
  <si>
    <t>NPO amounts received</t>
  </si>
  <si>
    <t>Non-profit organization unspecified amounts received</t>
  </si>
  <si>
    <t>Membership fees</t>
  </si>
  <si>
    <t>Assessments</t>
  </si>
  <si>
    <t>Gifts</t>
  </si>
  <si>
    <t>Gross sales/revenues from organizational activities</t>
  </si>
  <si>
    <t>Other revenue</t>
  </si>
  <si>
    <t>Unspecified other revenue</t>
  </si>
  <si>
    <t>Gains on foreign exchange</t>
  </si>
  <si>
    <t>Income from closely related parties</t>
  </si>
  <si>
    <t>Royalty income (other than resource) and tax credit</t>
  </si>
  <si>
    <t>Management and administration fees</t>
  </si>
  <si>
    <t>Telecommunications fees</t>
  </si>
  <si>
    <t>Consulting fees</t>
  </si>
  <si>
    <t>Subsidies and grants</t>
  </si>
  <si>
    <t>Sale of by-product</t>
  </si>
  <si>
    <t>Deposit services</t>
  </si>
  <si>
    <t>Credit services</t>
  </si>
  <si>
    <t>Card services</t>
  </si>
  <si>
    <t>Patronage dividends</t>
  </si>
  <si>
    <t>Insurance recoveries</t>
  </si>
  <si>
    <t>Expense recoveries</t>
  </si>
  <si>
    <t>Bad debt recoveries</t>
  </si>
  <si>
    <t>Discounts on non-sale revenue (contra)</t>
  </si>
  <si>
    <t>revenue; ebitda; contra</t>
  </si>
  <si>
    <t>Other comprehensive income</t>
  </si>
  <si>
    <t>Unspecified other comprehensive income</t>
  </si>
  <si>
    <t>Revaluation surplus</t>
  </si>
  <si>
    <t>Defined benefits gains</t>
  </si>
  <si>
    <t>Foreign operation translation gains</t>
  </si>
  <si>
    <t>Equity instruments gains</t>
  </si>
  <si>
    <t>Cash flow hedge effective portion gains</t>
  </si>
  <si>
    <t>Income tax relating to components of other comprehensive income</t>
  </si>
  <si>
    <t>revenue; ebitda; income_tax; contra</t>
  </si>
  <si>
    <t>Government Grants</t>
  </si>
  <si>
    <t>revenue</t>
  </si>
  <si>
    <t>Foundation Grants</t>
  </si>
  <si>
    <t>Contributions</t>
  </si>
  <si>
    <t>Social Enterprise</t>
  </si>
  <si>
    <t>Fundraising Events</t>
  </si>
  <si>
    <t>Unspecified expenses</t>
  </si>
  <si>
    <t>Purchase discounts (contra)</t>
  </si>
  <si>
    <t>expense; ebitda; contra</t>
  </si>
  <si>
    <t>Materials and labor</t>
  </si>
  <si>
    <t>Cost of materials</t>
  </si>
  <si>
    <t>expense; cogs; ebitda</t>
  </si>
  <si>
    <t>Direct labor costs</t>
  </si>
  <si>
    <t>cogs; expense; ebitda</t>
  </si>
  <si>
    <t>Resource production costs and crown charges</t>
  </si>
  <si>
    <t>Resource production costs</t>
  </si>
  <si>
    <t>Crown charges</t>
  </si>
  <si>
    <t>Other direct costs</t>
  </si>
  <si>
    <t>Unspecified direct costs</t>
  </si>
  <si>
    <t>Production costs other than resource</t>
  </si>
  <si>
    <t>Equipment hire and operation</t>
  </si>
  <si>
    <t>Lumber-production-related</t>
  </si>
  <si>
    <t>Royalty costs</t>
  </si>
  <si>
    <t>Freight-in and duty</t>
  </si>
  <si>
    <t>Inventory write-downs</t>
  </si>
  <si>
    <t>Direct cost amortization of tangible assets</t>
  </si>
  <si>
    <t>expense; cogs; amort</t>
  </si>
  <si>
    <t>Direct cost amortization of natural resource assets</t>
  </si>
  <si>
    <t>Advertising and promotion</t>
  </si>
  <si>
    <t>Unspecified advertising/promotion</t>
  </si>
  <si>
    <t>Advertising</t>
  </si>
  <si>
    <t>Donations</t>
  </si>
  <si>
    <t>Meals and entertainment</t>
  </si>
  <si>
    <t>Promotion</t>
  </si>
  <si>
    <t>Amortization expense for intangible assets</t>
  </si>
  <si>
    <t>expense; amort</t>
  </si>
  <si>
    <t>Liability write-off expense</t>
  </si>
  <si>
    <t>Bad debts</t>
  </si>
  <si>
    <t>Loan losses</t>
  </si>
  <si>
    <t>Provision for loan losses</t>
  </si>
  <si>
    <t>Employee benefits</t>
  </si>
  <si>
    <t>Unspecified employee benefits</t>
  </si>
  <si>
    <t>Group insurance plans</t>
  </si>
  <si>
    <t>Employers' portion of employee benefits</t>
  </si>
  <si>
    <t>Contributions to deferred income plans</t>
  </si>
  <si>
    <t>Amortization expense for natural resources</t>
  </si>
  <si>
    <t>Amortization expense for tangible assets</t>
  </si>
  <si>
    <t>Interest and bank charge expense</t>
  </si>
  <si>
    <t>Unspecified Interest and bank charge expense</t>
  </si>
  <si>
    <t>Short-term debt interest expense</t>
  </si>
  <si>
    <t>Bonds and debentures interest expense</t>
  </si>
  <si>
    <t>Mortgage interest expense</t>
  </si>
  <si>
    <t>Long-term debt interest expense</t>
  </si>
  <si>
    <t>Bank charges</t>
  </si>
  <si>
    <t>Credit card charges</t>
  </si>
  <si>
    <t>Collections and credit costs</t>
  </si>
  <si>
    <t>Unspecified interest paid by financial institutions</t>
  </si>
  <si>
    <t>Deposit interest expense</t>
  </si>
  <si>
    <t>Merchant fees</t>
  </si>
  <si>
    <t>Unspecified business tax/license/membership</t>
  </si>
  <si>
    <t>Business membership</t>
  </si>
  <si>
    <t>Business taxes</t>
  </si>
  <si>
    <t>Property taxes</t>
  </si>
  <si>
    <t>Franchise fees</t>
  </si>
  <si>
    <t>Government fees</t>
  </si>
  <si>
    <t>Payroll taxes</t>
  </si>
  <si>
    <t>Unspecified professional fees</t>
  </si>
  <si>
    <t>Legal fees</t>
  </si>
  <si>
    <t>Accounting fees</t>
  </si>
  <si>
    <t>Architect fees</t>
  </si>
  <si>
    <t>Appraisal fees</t>
  </si>
  <si>
    <t>Laboratory fees</t>
  </si>
  <si>
    <t>Medical fees</t>
  </si>
  <si>
    <t>Veterinary fees</t>
  </si>
  <si>
    <t>Brokerage fees</t>
  </si>
  <si>
    <t>Transfer fees</t>
  </si>
  <si>
    <t>Refining and assay fees</t>
  </si>
  <si>
    <t>Registrar and transfer agent fees</t>
  </si>
  <si>
    <t>Restructuring costs</t>
  </si>
  <si>
    <t>Security commission fees</t>
  </si>
  <si>
    <t>Training expense</t>
  </si>
  <si>
    <t>Studio and recording fees</t>
  </si>
  <si>
    <t>Rental expense</t>
  </si>
  <si>
    <t>Unspecified rental expense</t>
  </si>
  <si>
    <t>Site rental and related costs/fees</t>
  </si>
  <si>
    <t>Equipment rental</t>
  </si>
  <si>
    <t>Motor vehicle rental</t>
  </si>
  <si>
    <t>Storage costs</t>
  </si>
  <si>
    <t>Quota rental</t>
  </si>
  <si>
    <t>Repairs, maintenance, and upgrades</t>
  </si>
  <si>
    <t>Unspecified repairs and maintenance</t>
  </si>
  <si>
    <t>Repair and maintenance: buildings</t>
  </si>
  <si>
    <t>Repair and maintenance: vehicles</t>
  </si>
  <si>
    <t>Repair and maintenance: boats</t>
  </si>
  <si>
    <t>Repair and maintenance: machinery and equipment</t>
  </si>
  <si>
    <t>Machine shop expense</t>
  </si>
  <si>
    <t>Road costs</t>
  </si>
  <si>
    <t>Security</t>
  </si>
  <si>
    <t>Garbage removal</t>
  </si>
  <si>
    <t>Upgrades to computers and software</t>
  </si>
  <si>
    <t>Operating labor expense</t>
  </si>
  <si>
    <t>Unspecified salaries and wages</t>
  </si>
  <si>
    <t>Employee salaries</t>
  </si>
  <si>
    <t>Management salaries</t>
  </si>
  <si>
    <t>Directors' fees</t>
  </si>
  <si>
    <t>Sub-contracts</t>
  </si>
  <si>
    <t>Commissions</t>
  </si>
  <si>
    <t>Bonuses</t>
  </si>
  <si>
    <t>Crew share expense</t>
  </si>
  <si>
    <t>Supplies</t>
  </si>
  <si>
    <t>Unspecified supplies</t>
  </si>
  <si>
    <t>Office supplies</t>
  </si>
  <si>
    <t>Small tools</t>
  </si>
  <si>
    <t>Shop expense</t>
  </si>
  <si>
    <t>Uniforms</t>
  </si>
  <si>
    <t>Laundry</t>
  </si>
  <si>
    <t>Food and catering</t>
  </si>
  <si>
    <t>Trapping and fishing gear</t>
  </si>
  <si>
    <t>Utilities</t>
  </si>
  <si>
    <t>Unspecified utilities</t>
  </si>
  <si>
    <t>Electricity</t>
  </si>
  <si>
    <t>Water</t>
  </si>
  <si>
    <t>Heat</t>
  </si>
  <si>
    <t>Fuel costs</t>
  </si>
  <si>
    <t>Telephone and telecommunications</t>
  </si>
  <si>
    <t>Internet</t>
  </si>
  <si>
    <t>Unspecified operating expenses</t>
  </si>
  <si>
    <t>Unspecified computer-related expenses</t>
  </si>
  <si>
    <t>Data processing</t>
  </si>
  <si>
    <t>Unspecified office expenses</t>
  </si>
  <si>
    <t>Cash over/short</t>
  </si>
  <si>
    <t>Reimbursement of parent company expense</t>
  </si>
  <si>
    <t>Selling expenses</t>
  </si>
  <si>
    <t>Shipping and warehouse expense</t>
  </si>
  <si>
    <t>Delivery, freight, and express</t>
  </si>
  <si>
    <t>Warranty expenses</t>
  </si>
  <si>
    <t>Royalty expenses</t>
  </si>
  <si>
    <t>Dumping charges</t>
  </si>
  <si>
    <t>Land fill fees</t>
  </si>
  <si>
    <t>Vehicle expenses</t>
  </si>
  <si>
    <t>Research and development</t>
  </si>
  <si>
    <t>Withholding taxes</t>
  </si>
  <si>
    <t>General and administrative expenses</t>
  </si>
  <si>
    <t>Interdivisional expenses</t>
  </si>
  <si>
    <t>Income tax expense</t>
  </si>
  <si>
    <t>Losses</t>
  </si>
  <si>
    <t>Unspecified losses</t>
  </si>
  <si>
    <t>Realized losses on disposal of assets</t>
  </si>
  <si>
    <t>Losses on foreign exchange</t>
  </si>
  <si>
    <t>Losses from closely related parties</t>
  </si>
  <si>
    <t>Defined benefits losses</t>
  </si>
  <si>
    <t>Foreign operation translation losses</t>
  </si>
  <si>
    <t>Equity instruments losses</t>
  </si>
  <si>
    <t>Cash flow hedge effective portion losses</t>
  </si>
  <si>
    <t>Fundraising</t>
  </si>
  <si>
    <t>Extraordinary</t>
  </si>
  <si>
    <t>Clearing</t>
  </si>
  <si>
    <t>Unspecified clearing</t>
  </si>
  <si>
    <t>Asset clearing (Extraordinary)</t>
  </si>
  <si>
    <t>clearing; asset</t>
  </si>
  <si>
    <t>Liability clearing (Extraordinary)</t>
  </si>
  <si>
    <t>clearing; liability</t>
  </si>
  <si>
    <t>Equity clearing (Extraordinary)</t>
  </si>
  <si>
    <t>clearing; equity</t>
  </si>
  <si>
    <t>Revenue clearing (Extraordinary)</t>
  </si>
  <si>
    <t>clearing; revenue</t>
  </si>
  <si>
    <t>Expense clearing (Extraordinary)</t>
  </si>
  <si>
    <t>clearing; expense</t>
  </si>
  <si>
    <t>Suspense</t>
  </si>
  <si>
    <t>Unspecified</t>
  </si>
  <si>
    <t>unspecified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</si>
</sst>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D0D0D"/>
      <name val="Arial"/>
      <family val="2"/>
    </font>
    <font>
      <u/>
      <sz val="12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D0D0D"/>
      <name val="Arial"/>
      <family val="2"/>
    </font>
    <font>
      <sz val="11"/>
      <color rgb="FF0D0D0D"/>
      <name val="Arial"/>
      <family val="2"/>
    </font>
    <font>
      <u/>
      <sz val="11"/>
      <color theme="10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1"/>
      <color rgb="FF0D0D0D"/>
      <name val="Arial"/>
      <family val="2"/>
    </font>
    <font>
      <sz val="11"/>
      <color rgb="FF0D0D0D"/>
      <name val="Arial"/>
      <family val="2"/>
    </font>
    <font>
      <sz val="12"/>
      <color rgb="FF000000"/>
      <name val="Arial"/>
      <family val="2"/>
    </font>
    <font>
      <b/>
      <sz val="12"/>
      <color rgb="FF0D0D0D"/>
      <name val="Arial"/>
      <family val="2"/>
    </font>
    <font>
      <b/>
      <sz val="14"/>
      <color rgb="FF0D0D0D"/>
      <name val="Arial"/>
      <family val="2"/>
    </font>
    <font>
      <b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833CA9"/>
        <bgColor indexed="64"/>
      </patternFill>
    </fill>
    <fill>
      <patternFill patternType="solid">
        <fgColor rgb="FFF2DA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14" fillId="0" borderId="0" applyNumberFormat="0" applyFill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vertical="center"/>
    </xf>
    <xf numFmtId="0" fontId="4" fillId="11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7" fillId="0" borderId="0" xfId="3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4" fillId="2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7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0" fillId="0" borderId="0" xfId="3" applyFont="1"/>
    <xf numFmtId="0" fontId="11" fillId="0" borderId="0" xfId="0" applyFont="1"/>
    <xf numFmtId="0" fontId="12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1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2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1" applyFont="1" applyBorder="1" applyAlignment="1">
      <alignment horizontal="left" vertical="center"/>
    </xf>
    <xf numFmtId="0" fontId="19" fillId="0" borderId="1" xfId="2" quotePrefix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5" borderId="0" xfId="0" applyFont="1" applyFill="1" applyAlignment="1">
      <alignment vertical="center" wrapText="1"/>
    </xf>
    <xf numFmtId="0" fontId="16" fillId="6" borderId="0" xfId="0" applyFont="1" applyFill="1" applyAlignment="1">
      <alignment vertical="center" wrapText="1"/>
    </xf>
    <xf numFmtId="0" fontId="16" fillId="8" borderId="0" xfId="0" applyFont="1" applyFill="1" applyAlignment="1">
      <alignment vertical="center" wrapText="1"/>
    </xf>
    <xf numFmtId="0" fontId="15" fillId="6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5" fillId="0" borderId="0" xfId="3" applyFont="1"/>
    <xf numFmtId="0" fontId="6" fillId="0" borderId="0" xfId="3" applyFont="1"/>
    <xf numFmtId="0" fontId="5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10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7" borderId="0" xfId="0" applyFont="1" applyFill="1" applyAlignment="1">
      <alignment vertical="top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5" fillId="0" borderId="0" xfId="3" applyFont="1"/>
    <xf numFmtId="0" fontId="26" fillId="1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8" fillId="3" borderId="0" xfId="0" applyFont="1" applyFill="1" applyAlignment="1">
      <alignment vertical="center" wrapText="1"/>
    </xf>
    <xf numFmtId="0" fontId="18" fillId="9" borderId="0" xfId="0" applyFont="1" applyFill="1" applyAlignment="1">
      <alignment horizontal="left" vertical="center" wrapText="1"/>
    </xf>
    <xf numFmtId="0" fontId="18" fillId="5" borderId="0" xfId="0" applyFont="1" applyFill="1" applyAlignment="1">
      <alignment vertical="center" wrapText="1"/>
    </xf>
    <xf numFmtId="0" fontId="32" fillId="7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9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/>
    </xf>
    <xf numFmtId="0" fontId="18" fillId="0" borderId="5" xfId="2" applyFont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9" fillId="0" borderId="3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5" xfId="2" applyFont="1" applyBorder="1" applyAlignment="1">
      <alignment horizontal="left" vertical="center" wrapText="1"/>
    </xf>
    <xf numFmtId="0" fontId="5" fillId="12" borderId="0" xfId="0" applyFont="1" applyFill="1" applyAlignment="1">
      <alignment vertical="center"/>
    </xf>
    <xf numFmtId="0" fontId="31" fillId="13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3" fillId="13" borderId="0" xfId="0" applyFont="1" applyFill="1" applyAlignment="1">
      <alignment horizontal="left" vertical="center"/>
    </xf>
    <xf numFmtId="0" fontId="22" fillId="0" borderId="0" xfId="4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30" fillId="13" borderId="0" xfId="0" applyFont="1" applyFill="1" applyAlignment="1">
      <alignment horizontal="left" vertical="center"/>
    </xf>
    <xf numFmtId="0" fontId="5" fillId="12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left" vertical="center"/>
    </xf>
  </cellXfs>
  <cellStyles count="5">
    <cellStyle name="Hyperlink" xfId="4" builtinId="8"/>
    <cellStyle name="Normal" xfId="0" builtinId="0"/>
    <cellStyle name="Normal 2" xfId="2" xr:uid="{6A72F5AE-F56D-4109-AB86-015523E71831}"/>
    <cellStyle name="Normal 3" xfId="1" xr:uid="{B65643C2-BF65-4565-8BC7-E0493BCE8C76}"/>
    <cellStyle name="Normal 4" xfId="3" xr:uid="{2737F1D7-F0CC-42F8-934A-70E5ECC932A9}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3F5F8"/>
      <color rgb="FFFF6699"/>
      <color rgb="FFF40D00"/>
      <color rgb="FFF2F2F2"/>
      <color rgb="FFFFCDD4"/>
      <color rgb="FFF2DAFF"/>
      <color rgb="FFD6B3F7"/>
      <color rgb="FFF4A7AF"/>
      <color rgb="FF833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mindbridge.ai/hc/en-us/articles/22819163288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D5AF-AD35-4BB3-9F68-FC6A02547D21}">
  <sheetPr>
    <tabColor theme="4"/>
  </sheetPr>
  <dimension ref="A1:N496"/>
  <sheetViews>
    <sheetView workbookViewId="0">
      <selection activeCell="A8" sqref="A8:L1048575"/>
    </sheetView>
    <sheetView workbookViewId="1">
      <selection activeCell="G4" sqref="G4"/>
    </sheetView>
  </sheetViews>
  <sheetFormatPr baseColWidth="10" defaultColWidth="8.83203125" defaultRowHeight="18" x14ac:dyDescent="0.2"/>
  <cols>
    <col min="1" max="1" width="23.6640625" style="23" customWidth="1"/>
    <col min="2" max="2" width="22.33203125" style="23" customWidth="1"/>
    <col min="3" max="3" width="25.6640625" style="23" customWidth="1"/>
    <col min="4" max="5" width="27" style="23" customWidth="1"/>
    <col min="6" max="6" width="23.6640625" style="23" customWidth="1"/>
    <col min="7" max="7" width="19.83203125" style="23" customWidth="1"/>
    <col min="8" max="8" width="23.83203125" style="23" customWidth="1"/>
    <col min="9" max="9" width="8.83203125" style="24"/>
    <col min="10" max="10" width="23.1640625" style="24" customWidth="1"/>
    <col min="11" max="11" width="32.33203125" style="24" customWidth="1"/>
    <col min="12" max="12" width="35.33203125" style="24" customWidth="1"/>
    <col min="13" max="13" width="9.5" style="24" customWidth="1"/>
    <col min="14" max="16384" width="8.83203125" style="3"/>
  </cols>
  <sheetData>
    <row r="1" spans="1:14" s="1" customFormat="1" ht="16" x14ac:dyDescent="0.2">
      <c r="A1" s="59" t="s">
        <v>0</v>
      </c>
      <c r="B1" s="5"/>
      <c r="E1" s="6"/>
      <c r="F1" s="7"/>
      <c r="G1" s="7"/>
      <c r="H1" s="7"/>
    </row>
    <row r="2" spans="1:14" s="1" customFormat="1" ht="16" x14ac:dyDescent="0.2">
      <c r="A2" s="5" t="s">
        <v>1</v>
      </c>
      <c r="B2" s="5"/>
      <c r="E2" s="6"/>
    </row>
    <row r="3" spans="1:14" s="1" customFormat="1" ht="16" x14ac:dyDescent="0.2">
      <c r="A3" s="5" t="s">
        <v>2</v>
      </c>
      <c r="B3" s="5"/>
      <c r="E3" s="6"/>
      <c r="J3" s="68" t="s">
        <v>3</v>
      </c>
      <c r="K3" s="69"/>
      <c r="L3" s="69"/>
      <c r="M3" s="69"/>
    </row>
    <row r="4" spans="1:14" s="1" customFormat="1" ht="16" x14ac:dyDescent="0.2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9" t="s">
        <v>9</v>
      </c>
      <c r="G4" s="60" t="s">
        <v>10</v>
      </c>
      <c r="H4" s="10" t="s">
        <v>11</v>
      </c>
      <c r="I4" s="11"/>
      <c r="J4" s="12" t="s">
        <v>12</v>
      </c>
      <c r="K4" s="12" t="s">
        <v>13</v>
      </c>
      <c r="L4" s="12" t="s">
        <v>14</v>
      </c>
      <c r="M4" s="12" t="s">
        <v>15</v>
      </c>
    </row>
    <row r="5" spans="1:14" x14ac:dyDescent="0.2">
      <c r="J5" s="24" t="str">
        <f>IFERROR(VLOOKUP($H5,'MAC codes'!$A:$F,2,FALSE),"")</f>
        <v/>
      </c>
      <c r="K5" s="24" t="str">
        <f>IFERROR(VLOOKUP($H5,'MAC codes'!$A:$F,3,FALSE),"")</f>
        <v/>
      </c>
      <c r="L5" s="24" t="str">
        <f>IFERROR(VLOOKUP($H5,'MAC codes'!$A:$F,4,FALSE),"")</f>
        <v/>
      </c>
      <c r="M5" s="24" t="str">
        <f>IFERROR(VLOOKUP($H5,'MAC codes'!$A:$F,5,FALSE),"")</f>
        <v/>
      </c>
      <c r="N5" s="1"/>
    </row>
    <row r="6" spans="1:14" x14ac:dyDescent="0.2">
      <c r="J6" s="24" t="str">
        <f>IFERROR(VLOOKUP($H6,'MAC codes'!$A:$F,2,FALSE),"")</f>
        <v/>
      </c>
      <c r="K6" s="24" t="str">
        <f>IFERROR(VLOOKUP($H6,'MAC codes'!$A:$F,3,FALSE),"")</f>
        <v/>
      </c>
      <c r="L6" s="24" t="str">
        <f>IFERROR(VLOOKUP($H6,'MAC codes'!$A:$F,4,FALSE),"")</f>
        <v/>
      </c>
      <c r="M6" s="24" t="str">
        <f>IFERROR(VLOOKUP($H6,'MAC codes'!$A:$F,5,FALSE),"")</f>
        <v/>
      </c>
    </row>
    <row r="7" spans="1:14" x14ac:dyDescent="0.2">
      <c r="J7" s="24" t="str">
        <f>IFERROR(VLOOKUP($H7,'MAC codes'!$A:$F,2,FALSE),"")</f>
        <v/>
      </c>
      <c r="K7" s="24" t="str">
        <f>IFERROR(VLOOKUP($H7,'MAC codes'!$A:$F,3,FALSE),"")</f>
        <v/>
      </c>
      <c r="L7" s="24" t="str">
        <f>IFERROR(VLOOKUP($H7,'MAC codes'!$A:$F,4,FALSE),"")</f>
        <v/>
      </c>
      <c r="M7" s="24" t="str">
        <f>IFERROR(VLOOKUP($H7,'MAC codes'!$A:$F,5,FALSE),"")</f>
        <v/>
      </c>
    </row>
    <row r="8" spans="1:14" x14ac:dyDescent="0.2">
      <c r="J8" s="24" t="str">
        <f>IFERROR(VLOOKUP($H8,'MAC codes'!$A:$F,2,FALSE),"")</f>
        <v/>
      </c>
      <c r="K8" s="24" t="str">
        <f>IFERROR(VLOOKUP($H8,'MAC codes'!$A:$F,3,FALSE),"")</f>
        <v/>
      </c>
      <c r="L8" s="24" t="str">
        <f>IFERROR(VLOOKUP($H8,'MAC codes'!$A:$F,4,FALSE),"")</f>
        <v/>
      </c>
      <c r="M8" s="24" t="str">
        <f>IFERROR(VLOOKUP($H8,'MAC codes'!$A:$F,5,FALSE),"")</f>
        <v/>
      </c>
    </row>
    <row r="9" spans="1:14" x14ac:dyDescent="0.2">
      <c r="J9" s="24" t="str">
        <f>IFERROR(VLOOKUP($H9,'MAC codes'!$A:$F,2,FALSE),"")</f>
        <v/>
      </c>
      <c r="K9" s="24" t="str">
        <f>IFERROR(VLOOKUP($H9,'MAC codes'!$A:$F,3,FALSE),"")</f>
        <v/>
      </c>
      <c r="L9" s="24" t="str">
        <f>IFERROR(VLOOKUP($H9,'MAC codes'!$A:$F,4,FALSE),"")</f>
        <v/>
      </c>
      <c r="M9" s="24" t="str">
        <f>IFERROR(VLOOKUP($H9,'MAC codes'!$A:$F,5,FALSE),"")</f>
        <v/>
      </c>
    </row>
    <row r="10" spans="1:14" x14ac:dyDescent="0.2">
      <c r="J10" s="24" t="str">
        <f>IFERROR(VLOOKUP($H10,'MAC codes'!$A:$F,2,FALSE),"")</f>
        <v/>
      </c>
      <c r="K10" s="24" t="str">
        <f>IFERROR(VLOOKUP($H10,'MAC codes'!$A:$F,3,FALSE),"")</f>
        <v/>
      </c>
      <c r="L10" s="24" t="str">
        <f>IFERROR(VLOOKUP($H10,'MAC codes'!$A:$F,4,FALSE),"")</f>
        <v/>
      </c>
      <c r="M10" s="24" t="str">
        <f>IFERROR(VLOOKUP($H10,'MAC codes'!$A:$F,5,FALSE),"")</f>
        <v/>
      </c>
    </row>
    <row r="11" spans="1:14" x14ac:dyDescent="0.2">
      <c r="J11" s="24" t="str">
        <f>IFERROR(VLOOKUP($H11,'MAC codes'!$A:$F,2,FALSE),"")</f>
        <v/>
      </c>
      <c r="K11" s="24" t="str">
        <f>IFERROR(VLOOKUP($H11,'MAC codes'!$A:$F,3,FALSE),"")</f>
        <v/>
      </c>
      <c r="L11" s="24" t="str">
        <f>IFERROR(VLOOKUP($H11,'MAC codes'!$A:$F,4,FALSE),"")</f>
        <v/>
      </c>
      <c r="M11" s="24" t="str">
        <f>IFERROR(VLOOKUP($H11,'MAC codes'!$A:$F,5,FALSE),"")</f>
        <v/>
      </c>
    </row>
    <row r="12" spans="1:14" x14ac:dyDescent="0.2">
      <c r="J12" s="24" t="str">
        <f>IFERROR(VLOOKUP($H12,'MAC codes'!$A:$F,2,FALSE),"")</f>
        <v/>
      </c>
      <c r="K12" s="24" t="str">
        <f>IFERROR(VLOOKUP($H12,'MAC codes'!$A:$F,3,FALSE),"")</f>
        <v/>
      </c>
      <c r="L12" s="24" t="str">
        <f>IFERROR(VLOOKUP($H12,'MAC codes'!$A:$F,4,FALSE),"")</f>
        <v/>
      </c>
      <c r="M12" s="24" t="str">
        <f>IFERROR(VLOOKUP($H12,'MAC codes'!$A:$F,5,FALSE),"")</f>
        <v/>
      </c>
    </row>
    <row r="13" spans="1:14" x14ac:dyDescent="0.2">
      <c r="J13" s="24" t="str">
        <f>IFERROR(VLOOKUP($H13,'MAC codes'!$A:$F,2,FALSE),"")</f>
        <v/>
      </c>
      <c r="K13" s="24" t="str">
        <f>IFERROR(VLOOKUP($H13,'MAC codes'!$A:$F,3,FALSE),"")</f>
        <v/>
      </c>
      <c r="L13" s="24" t="str">
        <f>IFERROR(VLOOKUP($H13,'MAC codes'!$A:$F,4,FALSE),"")</f>
        <v/>
      </c>
      <c r="M13" s="24" t="str">
        <f>IFERROR(VLOOKUP($H13,'MAC codes'!$A:$F,5,FALSE),"")</f>
        <v/>
      </c>
    </row>
    <row r="14" spans="1:14" x14ac:dyDescent="0.2">
      <c r="J14" s="24" t="str">
        <f>IFERROR(VLOOKUP($H14,'MAC codes'!$A:$F,2,FALSE),"")</f>
        <v/>
      </c>
      <c r="K14" s="24" t="str">
        <f>IFERROR(VLOOKUP($H14,'MAC codes'!$A:$F,3,FALSE),"")</f>
        <v/>
      </c>
      <c r="L14" s="24" t="str">
        <f>IFERROR(VLOOKUP($H14,'MAC codes'!$A:$F,4,FALSE),"")</f>
        <v/>
      </c>
      <c r="M14" s="24" t="str">
        <f>IFERROR(VLOOKUP($H14,'MAC codes'!$A:$F,5,FALSE),"")</f>
        <v/>
      </c>
    </row>
    <row r="15" spans="1:14" x14ac:dyDescent="0.2">
      <c r="J15" s="24" t="str">
        <f>IFERROR(VLOOKUP($H15,'MAC codes'!$A:$F,2,FALSE),"")</f>
        <v/>
      </c>
      <c r="K15" s="24" t="str">
        <f>IFERROR(VLOOKUP($H15,'MAC codes'!$A:$F,3,FALSE),"")</f>
        <v/>
      </c>
      <c r="L15" s="24" t="str">
        <f>IFERROR(VLOOKUP($H15,'MAC codes'!$A:$F,4,FALSE),"")</f>
        <v/>
      </c>
      <c r="M15" s="24" t="str">
        <f>IFERROR(VLOOKUP($H15,'MAC codes'!$A:$F,5,FALSE),"")</f>
        <v/>
      </c>
    </row>
    <row r="16" spans="1:14" x14ac:dyDescent="0.2">
      <c r="J16" s="24" t="str">
        <f>IFERROR(VLOOKUP($H16,'MAC codes'!$A:$F,2,FALSE),"")</f>
        <v/>
      </c>
      <c r="K16" s="24" t="str">
        <f>IFERROR(VLOOKUP($H16,'MAC codes'!$A:$F,3,FALSE),"")</f>
        <v/>
      </c>
      <c r="L16" s="24" t="str">
        <f>IFERROR(VLOOKUP($H16,'MAC codes'!$A:$F,4,FALSE),"")</f>
        <v/>
      </c>
      <c r="M16" s="24" t="str">
        <f>IFERROR(VLOOKUP($H16,'MAC codes'!$A:$F,5,FALSE),"")</f>
        <v/>
      </c>
    </row>
    <row r="17" spans="10:13" x14ac:dyDescent="0.2">
      <c r="J17" s="24" t="str">
        <f>IFERROR(VLOOKUP($H17,'MAC codes'!$A:$F,2,FALSE),"")</f>
        <v/>
      </c>
      <c r="K17" s="24" t="str">
        <f>IFERROR(VLOOKUP($H17,'MAC codes'!$A:$F,3,FALSE),"")</f>
        <v/>
      </c>
      <c r="L17" s="24" t="str">
        <f>IFERROR(VLOOKUP($H17,'MAC codes'!$A:$F,4,FALSE),"")</f>
        <v/>
      </c>
      <c r="M17" s="24" t="str">
        <f>IFERROR(VLOOKUP($H17,'MAC codes'!$A:$F,5,FALSE),"")</f>
        <v/>
      </c>
    </row>
    <row r="18" spans="10:13" x14ac:dyDescent="0.2">
      <c r="J18" s="24" t="str">
        <f>IFERROR(VLOOKUP($H18,'MAC codes'!$A:$F,2,FALSE),"")</f>
        <v/>
      </c>
      <c r="K18" s="24" t="str">
        <f>IFERROR(VLOOKUP($H18,'MAC codes'!$A:$F,3,FALSE),"")</f>
        <v/>
      </c>
      <c r="L18" s="24" t="str">
        <f>IFERROR(VLOOKUP($H18,'MAC codes'!$A:$F,4,FALSE),"")</f>
        <v/>
      </c>
      <c r="M18" s="24" t="str">
        <f>IFERROR(VLOOKUP($H18,'MAC codes'!$A:$F,5,FALSE),"")</f>
        <v/>
      </c>
    </row>
    <row r="19" spans="10:13" x14ac:dyDescent="0.2">
      <c r="J19" s="24" t="str">
        <f>IFERROR(VLOOKUP($H19,'MAC codes'!$A:$F,2,FALSE),"")</f>
        <v/>
      </c>
      <c r="K19" s="24" t="str">
        <f>IFERROR(VLOOKUP($H19,'MAC codes'!$A:$F,3,FALSE),"")</f>
        <v/>
      </c>
      <c r="L19" s="24" t="str">
        <f>IFERROR(VLOOKUP($H19,'MAC codes'!$A:$F,4,FALSE),"")</f>
        <v/>
      </c>
      <c r="M19" s="24" t="str">
        <f>IFERROR(VLOOKUP($H19,'MAC codes'!$A:$F,5,FALSE),"")</f>
        <v/>
      </c>
    </row>
    <row r="20" spans="10:13" x14ac:dyDescent="0.2">
      <c r="J20" s="24" t="str">
        <f>IFERROR(VLOOKUP($H20,'MAC codes'!$A:$F,2,FALSE),"")</f>
        <v/>
      </c>
      <c r="K20" s="24" t="str">
        <f>IFERROR(VLOOKUP($H20,'MAC codes'!$A:$F,3,FALSE),"")</f>
        <v/>
      </c>
      <c r="L20" s="24" t="str">
        <f>IFERROR(VLOOKUP($H20,'MAC codes'!$A:$F,4,FALSE),"")</f>
        <v/>
      </c>
      <c r="M20" s="24" t="str">
        <f>IFERROR(VLOOKUP($H20,'MAC codes'!$A:$F,5,FALSE),"")</f>
        <v/>
      </c>
    </row>
    <row r="21" spans="10:13" x14ac:dyDescent="0.2">
      <c r="J21" s="24" t="str">
        <f>IFERROR(VLOOKUP($H21,'MAC codes'!$A:$F,2,FALSE),"")</f>
        <v/>
      </c>
      <c r="K21" s="24" t="str">
        <f>IFERROR(VLOOKUP($H21,'MAC codes'!$A:$F,3,FALSE),"")</f>
        <v/>
      </c>
      <c r="L21" s="24" t="str">
        <f>IFERROR(VLOOKUP($H21,'MAC codes'!$A:$F,4,FALSE),"")</f>
        <v/>
      </c>
      <c r="M21" s="24" t="str">
        <f>IFERROR(VLOOKUP($H21,'MAC codes'!$A:$F,5,FALSE),"")</f>
        <v/>
      </c>
    </row>
    <row r="22" spans="10:13" x14ac:dyDescent="0.2">
      <c r="J22" s="24" t="str">
        <f>IFERROR(VLOOKUP($H22,'MAC codes'!$A:$F,2,FALSE),"")</f>
        <v/>
      </c>
      <c r="K22" s="24" t="str">
        <f>IFERROR(VLOOKUP($H22,'MAC codes'!$A:$F,3,FALSE),"")</f>
        <v/>
      </c>
      <c r="L22" s="24" t="str">
        <f>IFERROR(VLOOKUP($H22,'MAC codes'!$A:$F,4,FALSE),"")</f>
        <v/>
      </c>
      <c r="M22" s="24" t="str">
        <f>IFERROR(VLOOKUP($H22,'MAC codes'!$A:$F,5,FALSE),"")</f>
        <v/>
      </c>
    </row>
    <row r="23" spans="10:13" x14ac:dyDescent="0.2">
      <c r="J23" s="24" t="str">
        <f>IFERROR(VLOOKUP($H23,'MAC codes'!$A:$F,2,FALSE),"")</f>
        <v/>
      </c>
      <c r="K23" s="24" t="str">
        <f>IFERROR(VLOOKUP($H23,'MAC codes'!$A:$F,3,FALSE),"")</f>
        <v/>
      </c>
      <c r="L23" s="24" t="str">
        <f>IFERROR(VLOOKUP($H23,'MAC codes'!$A:$F,4,FALSE),"")</f>
        <v/>
      </c>
      <c r="M23" s="24" t="str">
        <f>IFERROR(VLOOKUP($H23,'MAC codes'!$A:$F,5,FALSE),"")</f>
        <v/>
      </c>
    </row>
    <row r="24" spans="10:13" x14ac:dyDescent="0.2">
      <c r="J24" s="24" t="str">
        <f>IFERROR(VLOOKUP($H24,'MAC codes'!$A:$F,2,FALSE),"")</f>
        <v/>
      </c>
      <c r="K24" s="24" t="str">
        <f>IFERROR(VLOOKUP($H24,'MAC codes'!$A:$F,3,FALSE),"")</f>
        <v/>
      </c>
      <c r="L24" s="24" t="str">
        <f>IFERROR(VLOOKUP($H24,'MAC codes'!$A:$F,4,FALSE),"")</f>
        <v/>
      </c>
      <c r="M24" s="24" t="str">
        <f>IFERROR(VLOOKUP($H24,'MAC codes'!$A:$F,5,FALSE),"")</f>
        <v/>
      </c>
    </row>
    <row r="25" spans="10:13" x14ac:dyDescent="0.2">
      <c r="J25" s="24" t="str">
        <f>IFERROR(VLOOKUP($H25,'MAC codes'!$A:$F,2,FALSE),"")</f>
        <v/>
      </c>
      <c r="K25" s="24" t="str">
        <f>IFERROR(VLOOKUP($H25,'MAC codes'!$A:$F,3,FALSE),"")</f>
        <v/>
      </c>
      <c r="L25" s="24" t="str">
        <f>IFERROR(VLOOKUP($H25,'MAC codes'!$A:$F,4,FALSE),"")</f>
        <v/>
      </c>
      <c r="M25" s="24" t="str">
        <f>IFERROR(VLOOKUP($H25,'MAC codes'!$A:$F,5,FALSE),"")</f>
        <v/>
      </c>
    </row>
    <row r="26" spans="10:13" x14ac:dyDescent="0.2">
      <c r="J26" s="24" t="str">
        <f>IFERROR(VLOOKUP($H26,'MAC codes'!$A:$F,2,FALSE),"")</f>
        <v/>
      </c>
      <c r="K26" s="24" t="str">
        <f>IFERROR(VLOOKUP($H26,'MAC codes'!$A:$F,3,FALSE),"")</f>
        <v/>
      </c>
      <c r="L26" s="24" t="str">
        <f>IFERROR(VLOOKUP($H26,'MAC codes'!$A:$F,4,FALSE),"")</f>
        <v/>
      </c>
      <c r="M26" s="24" t="str">
        <f>IFERROR(VLOOKUP($H26,'MAC codes'!$A:$F,5,FALSE),"")</f>
        <v/>
      </c>
    </row>
    <row r="27" spans="10:13" x14ac:dyDescent="0.2">
      <c r="J27" s="24" t="str">
        <f>IFERROR(VLOOKUP($H27,'MAC codes'!$A:$F,2,FALSE),"")</f>
        <v/>
      </c>
      <c r="K27" s="24" t="str">
        <f>IFERROR(VLOOKUP($H27,'MAC codes'!$A:$F,3,FALSE),"")</f>
        <v/>
      </c>
      <c r="L27" s="24" t="str">
        <f>IFERROR(VLOOKUP($H27,'MAC codes'!$A:$F,4,FALSE),"")</f>
        <v/>
      </c>
      <c r="M27" s="24" t="str">
        <f>IFERROR(VLOOKUP($H27,'MAC codes'!$A:$F,5,FALSE),"")</f>
        <v/>
      </c>
    </row>
    <row r="28" spans="10:13" x14ac:dyDescent="0.2">
      <c r="J28" s="24" t="str">
        <f>IFERROR(VLOOKUP($H28,'MAC codes'!$A:$F,2,FALSE),"")</f>
        <v/>
      </c>
      <c r="K28" s="24" t="str">
        <f>IFERROR(VLOOKUP($H28,'MAC codes'!$A:$F,3,FALSE),"")</f>
        <v/>
      </c>
      <c r="L28" s="24" t="str">
        <f>IFERROR(VLOOKUP($H28,'MAC codes'!$A:$F,4,FALSE),"")</f>
        <v/>
      </c>
      <c r="M28" s="24" t="str">
        <f>IFERROR(VLOOKUP($H28,'MAC codes'!$A:$F,5,FALSE),"")</f>
        <v/>
      </c>
    </row>
    <row r="29" spans="10:13" x14ac:dyDescent="0.2">
      <c r="J29" s="24" t="str">
        <f>IFERROR(VLOOKUP($H29,'MAC codes'!$A:$F,2,FALSE),"")</f>
        <v/>
      </c>
      <c r="K29" s="24" t="str">
        <f>IFERROR(VLOOKUP($H29,'MAC codes'!$A:$F,3,FALSE),"")</f>
        <v/>
      </c>
      <c r="L29" s="24" t="str">
        <f>IFERROR(VLOOKUP($H29,'MAC codes'!$A:$F,4,FALSE),"")</f>
        <v/>
      </c>
      <c r="M29" s="24" t="str">
        <f>IFERROR(VLOOKUP($H29,'MAC codes'!$A:$F,5,FALSE),"")</f>
        <v/>
      </c>
    </row>
    <row r="30" spans="10:13" x14ac:dyDescent="0.2">
      <c r="J30" s="24" t="str">
        <f>IFERROR(VLOOKUP($H30,'MAC codes'!$A:$F,2,FALSE),"")</f>
        <v/>
      </c>
      <c r="K30" s="24" t="str">
        <f>IFERROR(VLOOKUP($H30,'MAC codes'!$A:$F,3,FALSE),"")</f>
        <v/>
      </c>
      <c r="L30" s="24" t="str">
        <f>IFERROR(VLOOKUP($H30,'MAC codes'!$A:$F,4,FALSE),"")</f>
        <v/>
      </c>
      <c r="M30" s="24" t="str">
        <f>IFERROR(VLOOKUP($H30,'MAC codes'!$A:$F,5,FALSE),"")</f>
        <v/>
      </c>
    </row>
    <row r="31" spans="10:13" x14ac:dyDescent="0.2">
      <c r="J31" s="24" t="str">
        <f>IFERROR(VLOOKUP($H31,'MAC codes'!$A:$F,2,FALSE),"")</f>
        <v/>
      </c>
      <c r="K31" s="24" t="str">
        <f>IFERROR(VLOOKUP($H31,'MAC codes'!$A:$F,3,FALSE),"")</f>
        <v/>
      </c>
      <c r="L31" s="24" t="str">
        <f>IFERROR(VLOOKUP($H31,'MAC codes'!$A:$F,4,FALSE),"")</f>
        <v/>
      </c>
      <c r="M31" s="24" t="str">
        <f>IFERROR(VLOOKUP($H31,'MAC codes'!$A:$F,5,FALSE),"")</f>
        <v/>
      </c>
    </row>
    <row r="32" spans="10:13" x14ac:dyDescent="0.2">
      <c r="J32" s="24" t="str">
        <f>IFERROR(VLOOKUP($H32,'MAC codes'!$A:$F,2,FALSE),"")</f>
        <v/>
      </c>
      <c r="K32" s="24" t="str">
        <f>IFERROR(VLOOKUP($H32,'MAC codes'!$A:$F,3,FALSE),"")</f>
        <v/>
      </c>
      <c r="L32" s="24" t="str">
        <f>IFERROR(VLOOKUP($H32,'MAC codes'!$A:$F,4,FALSE),"")</f>
        <v/>
      </c>
      <c r="M32" s="24" t="str">
        <f>IFERROR(VLOOKUP($H32,'MAC codes'!$A:$F,5,FALSE),"")</f>
        <v/>
      </c>
    </row>
    <row r="33" spans="10:13" x14ac:dyDescent="0.2">
      <c r="J33" s="24" t="str">
        <f>IFERROR(VLOOKUP($H33,'MAC codes'!$A:$F,2,FALSE),"")</f>
        <v/>
      </c>
      <c r="K33" s="24" t="str">
        <f>IFERROR(VLOOKUP($H33,'MAC codes'!$A:$F,3,FALSE),"")</f>
        <v/>
      </c>
      <c r="L33" s="24" t="str">
        <f>IFERROR(VLOOKUP($H33,'MAC codes'!$A:$F,4,FALSE),"")</f>
        <v/>
      </c>
      <c r="M33" s="24" t="str">
        <f>IFERROR(VLOOKUP($H33,'MAC codes'!$A:$F,5,FALSE),"")</f>
        <v/>
      </c>
    </row>
    <row r="34" spans="10:13" x14ac:dyDescent="0.2">
      <c r="J34" s="24" t="str">
        <f>IFERROR(VLOOKUP($H34,'MAC codes'!$A:$F,2,FALSE),"")</f>
        <v/>
      </c>
      <c r="K34" s="24" t="str">
        <f>IFERROR(VLOOKUP($H34,'MAC codes'!$A:$F,3,FALSE),"")</f>
        <v/>
      </c>
      <c r="L34" s="24" t="str">
        <f>IFERROR(VLOOKUP($H34,'MAC codes'!$A:$F,4,FALSE),"")</f>
        <v/>
      </c>
      <c r="M34" s="24" t="str">
        <f>IFERROR(VLOOKUP($H34,'MAC codes'!$A:$F,5,FALSE),"")</f>
        <v/>
      </c>
    </row>
    <row r="35" spans="10:13" x14ac:dyDescent="0.2">
      <c r="J35" s="24" t="str">
        <f>IFERROR(VLOOKUP($H35,'MAC codes'!$A:$F,2,FALSE),"")</f>
        <v/>
      </c>
      <c r="K35" s="24" t="str">
        <f>IFERROR(VLOOKUP($H35,'MAC codes'!$A:$F,3,FALSE),"")</f>
        <v/>
      </c>
      <c r="L35" s="24" t="str">
        <f>IFERROR(VLOOKUP($H35,'MAC codes'!$A:$F,4,FALSE),"")</f>
        <v/>
      </c>
      <c r="M35" s="24" t="str">
        <f>IFERROR(VLOOKUP($H35,'MAC codes'!$A:$F,5,FALSE),"")</f>
        <v/>
      </c>
    </row>
    <row r="36" spans="10:13" x14ac:dyDescent="0.2">
      <c r="J36" s="24" t="str">
        <f>IFERROR(VLOOKUP($H36,'MAC codes'!$A:$F,2,FALSE),"")</f>
        <v/>
      </c>
      <c r="K36" s="24" t="str">
        <f>IFERROR(VLOOKUP($H36,'MAC codes'!$A:$F,3,FALSE),"")</f>
        <v/>
      </c>
      <c r="L36" s="24" t="str">
        <f>IFERROR(VLOOKUP($H36,'MAC codes'!$A:$F,4,FALSE),"")</f>
        <v/>
      </c>
      <c r="M36" s="24" t="str">
        <f>IFERROR(VLOOKUP($H36,'MAC codes'!$A:$F,5,FALSE),"")</f>
        <v/>
      </c>
    </row>
    <row r="37" spans="10:13" x14ac:dyDescent="0.2">
      <c r="J37" s="24" t="str">
        <f>IFERROR(VLOOKUP($H37,'MAC codes'!$A:$F,2,FALSE),"")</f>
        <v/>
      </c>
      <c r="K37" s="24" t="str">
        <f>IFERROR(VLOOKUP($H37,'MAC codes'!$A:$F,3,FALSE),"")</f>
        <v/>
      </c>
      <c r="L37" s="24" t="str">
        <f>IFERROR(VLOOKUP($H37,'MAC codes'!$A:$F,4,FALSE),"")</f>
        <v/>
      </c>
      <c r="M37" s="24" t="str">
        <f>IFERROR(VLOOKUP($H37,'MAC codes'!$A:$F,5,FALSE),"")</f>
        <v/>
      </c>
    </row>
    <row r="38" spans="10:13" x14ac:dyDescent="0.2">
      <c r="J38" s="24" t="str">
        <f>IFERROR(VLOOKUP($H38,'MAC codes'!$A:$F,2,FALSE),"")</f>
        <v/>
      </c>
      <c r="K38" s="24" t="str">
        <f>IFERROR(VLOOKUP($H38,'MAC codes'!$A:$F,3,FALSE),"")</f>
        <v/>
      </c>
      <c r="L38" s="24" t="str">
        <f>IFERROR(VLOOKUP($H38,'MAC codes'!$A:$F,4,FALSE),"")</f>
        <v/>
      </c>
      <c r="M38" s="24" t="str">
        <f>IFERROR(VLOOKUP($H38,'MAC codes'!$A:$F,5,FALSE),"")</f>
        <v/>
      </c>
    </row>
    <row r="39" spans="10:13" x14ac:dyDescent="0.2">
      <c r="J39" s="24" t="str">
        <f>IFERROR(VLOOKUP($H39,'MAC codes'!$A:$F,2,FALSE),"")</f>
        <v/>
      </c>
      <c r="K39" s="24" t="str">
        <f>IFERROR(VLOOKUP($H39,'MAC codes'!$A:$F,3,FALSE),"")</f>
        <v/>
      </c>
      <c r="L39" s="24" t="str">
        <f>IFERROR(VLOOKUP($H39,'MAC codes'!$A:$F,4,FALSE),"")</f>
        <v/>
      </c>
      <c r="M39" s="24" t="str">
        <f>IFERROR(VLOOKUP($H39,'MAC codes'!$A:$F,5,FALSE),"")</f>
        <v/>
      </c>
    </row>
    <row r="40" spans="10:13" x14ac:dyDescent="0.2">
      <c r="J40" s="24" t="str">
        <f>IFERROR(VLOOKUP($H40,'MAC codes'!$A:$F,2,FALSE),"")</f>
        <v/>
      </c>
      <c r="K40" s="24" t="str">
        <f>IFERROR(VLOOKUP($H40,'MAC codes'!$A:$F,3,FALSE),"")</f>
        <v/>
      </c>
      <c r="L40" s="24" t="str">
        <f>IFERROR(VLOOKUP($H40,'MAC codes'!$A:$F,4,FALSE),"")</f>
        <v/>
      </c>
      <c r="M40" s="24" t="str">
        <f>IFERROR(VLOOKUP($H40,'MAC codes'!$A:$F,5,FALSE),"")</f>
        <v/>
      </c>
    </row>
    <row r="41" spans="10:13" x14ac:dyDescent="0.2">
      <c r="J41" s="24" t="str">
        <f>IFERROR(VLOOKUP($H41,'MAC codes'!$A:$F,2,FALSE),"")</f>
        <v/>
      </c>
      <c r="K41" s="24" t="str">
        <f>IFERROR(VLOOKUP($H41,'MAC codes'!$A:$F,3,FALSE),"")</f>
        <v/>
      </c>
      <c r="L41" s="24" t="str">
        <f>IFERROR(VLOOKUP($H41,'MAC codes'!$A:$F,4,FALSE),"")</f>
        <v/>
      </c>
      <c r="M41" s="24" t="str">
        <f>IFERROR(VLOOKUP($H41,'MAC codes'!$A:$F,5,FALSE),"")</f>
        <v/>
      </c>
    </row>
    <row r="42" spans="10:13" x14ac:dyDescent="0.2">
      <c r="J42" s="24" t="str">
        <f>IFERROR(VLOOKUP($H42,'MAC codes'!$A:$F,2,FALSE),"")</f>
        <v/>
      </c>
      <c r="K42" s="24" t="str">
        <f>IFERROR(VLOOKUP($H42,'MAC codes'!$A:$F,3,FALSE),"")</f>
        <v/>
      </c>
      <c r="L42" s="24" t="str">
        <f>IFERROR(VLOOKUP($H42,'MAC codes'!$A:$F,4,FALSE),"")</f>
        <v/>
      </c>
      <c r="M42" s="24" t="str">
        <f>IFERROR(VLOOKUP($H42,'MAC codes'!$A:$F,5,FALSE),"")</f>
        <v/>
      </c>
    </row>
    <row r="43" spans="10:13" x14ac:dyDescent="0.2">
      <c r="J43" s="24" t="str">
        <f>IFERROR(VLOOKUP($H43,'MAC codes'!$A:$F,2,FALSE),"")</f>
        <v/>
      </c>
      <c r="K43" s="24" t="str">
        <f>IFERROR(VLOOKUP($H43,'MAC codes'!$A:$F,3,FALSE),"")</f>
        <v/>
      </c>
      <c r="L43" s="24" t="str">
        <f>IFERROR(VLOOKUP($H43,'MAC codes'!$A:$F,4,FALSE),"")</f>
        <v/>
      </c>
      <c r="M43" s="24" t="str">
        <f>IFERROR(VLOOKUP($H43,'MAC codes'!$A:$F,5,FALSE),"")</f>
        <v/>
      </c>
    </row>
    <row r="44" spans="10:13" x14ac:dyDescent="0.2">
      <c r="J44" s="24" t="str">
        <f>IFERROR(VLOOKUP($H44,'MAC codes'!$A:$F,2,FALSE),"")</f>
        <v/>
      </c>
      <c r="K44" s="24" t="str">
        <f>IFERROR(VLOOKUP($H44,'MAC codes'!$A:$F,3,FALSE),"")</f>
        <v/>
      </c>
      <c r="L44" s="24" t="str">
        <f>IFERROR(VLOOKUP($H44,'MAC codes'!$A:$F,4,FALSE),"")</f>
        <v/>
      </c>
      <c r="M44" s="24" t="str">
        <f>IFERROR(VLOOKUP($H44,'MAC codes'!$A:$F,5,FALSE),"")</f>
        <v/>
      </c>
    </row>
    <row r="45" spans="10:13" x14ac:dyDescent="0.2">
      <c r="J45" s="24" t="str">
        <f>IFERROR(VLOOKUP($H45,'MAC codes'!$A:$F,2,FALSE),"")</f>
        <v/>
      </c>
      <c r="K45" s="24" t="str">
        <f>IFERROR(VLOOKUP($H45,'MAC codes'!$A:$F,3,FALSE),"")</f>
        <v/>
      </c>
      <c r="L45" s="24" t="str">
        <f>IFERROR(VLOOKUP($H45,'MAC codes'!$A:$F,4,FALSE),"")</f>
        <v/>
      </c>
      <c r="M45" s="24" t="str">
        <f>IFERROR(VLOOKUP($H45,'MAC codes'!$A:$F,5,FALSE),"")</f>
        <v/>
      </c>
    </row>
    <row r="46" spans="10:13" x14ac:dyDescent="0.2">
      <c r="J46" s="24" t="str">
        <f>IFERROR(VLOOKUP($H46,'MAC codes'!$A:$F,2,FALSE),"")</f>
        <v/>
      </c>
      <c r="K46" s="24" t="str">
        <f>IFERROR(VLOOKUP($H46,'MAC codes'!$A:$F,3,FALSE),"")</f>
        <v/>
      </c>
      <c r="L46" s="24" t="str">
        <f>IFERROR(VLOOKUP($H46,'MAC codes'!$A:$F,4,FALSE),"")</f>
        <v/>
      </c>
      <c r="M46" s="24" t="str">
        <f>IFERROR(VLOOKUP($H46,'MAC codes'!$A:$F,5,FALSE),"")</f>
        <v/>
      </c>
    </row>
    <row r="47" spans="10:13" x14ac:dyDescent="0.2">
      <c r="J47" s="24" t="str">
        <f>IFERROR(VLOOKUP($H47,'MAC codes'!$A:$F,2,FALSE),"")</f>
        <v/>
      </c>
      <c r="K47" s="24" t="str">
        <f>IFERROR(VLOOKUP($H47,'MAC codes'!$A:$F,3,FALSE),"")</f>
        <v/>
      </c>
      <c r="L47" s="24" t="str">
        <f>IFERROR(VLOOKUP($H47,'MAC codes'!$A:$F,4,FALSE),"")</f>
        <v/>
      </c>
      <c r="M47" s="24" t="str">
        <f>IFERROR(VLOOKUP($H47,'MAC codes'!$A:$F,5,FALSE),"")</f>
        <v/>
      </c>
    </row>
    <row r="48" spans="10:13" x14ac:dyDescent="0.2">
      <c r="J48" s="24" t="str">
        <f>IFERROR(VLOOKUP($H48,'MAC codes'!$A:$F,2,FALSE),"")</f>
        <v/>
      </c>
      <c r="K48" s="24" t="str">
        <f>IFERROR(VLOOKUP($H48,'MAC codes'!$A:$F,3,FALSE),"")</f>
        <v/>
      </c>
      <c r="L48" s="24" t="str">
        <f>IFERROR(VLOOKUP($H48,'MAC codes'!$A:$F,4,FALSE),"")</f>
        <v/>
      </c>
      <c r="M48" s="24" t="str">
        <f>IFERROR(VLOOKUP($H48,'MAC codes'!$A:$F,5,FALSE),"")</f>
        <v/>
      </c>
    </row>
    <row r="49" spans="10:13" x14ac:dyDescent="0.2">
      <c r="J49" s="24" t="str">
        <f>IFERROR(VLOOKUP($H49,'MAC codes'!$A:$F,2,FALSE),"")</f>
        <v/>
      </c>
      <c r="K49" s="24" t="str">
        <f>IFERROR(VLOOKUP($H49,'MAC codes'!$A:$F,3,FALSE),"")</f>
        <v/>
      </c>
      <c r="L49" s="24" t="str">
        <f>IFERROR(VLOOKUP($H49,'MAC codes'!$A:$F,4,FALSE),"")</f>
        <v/>
      </c>
      <c r="M49" s="24" t="str">
        <f>IFERROR(VLOOKUP($H49,'MAC codes'!$A:$F,5,FALSE),"")</f>
        <v/>
      </c>
    </row>
    <row r="50" spans="10:13" x14ac:dyDescent="0.2">
      <c r="J50" s="24" t="str">
        <f>IFERROR(VLOOKUP($H50,'MAC codes'!$A:$F,2,FALSE),"")</f>
        <v/>
      </c>
      <c r="K50" s="24" t="str">
        <f>IFERROR(VLOOKUP($H50,'MAC codes'!$A:$F,3,FALSE),"")</f>
        <v/>
      </c>
      <c r="L50" s="24" t="str">
        <f>IFERROR(VLOOKUP($H50,'MAC codes'!$A:$F,4,FALSE),"")</f>
        <v/>
      </c>
      <c r="M50" s="24" t="str">
        <f>IFERROR(VLOOKUP($H50,'MAC codes'!$A:$F,5,FALSE),"")</f>
        <v/>
      </c>
    </row>
    <row r="51" spans="10:13" x14ac:dyDescent="0.2">
      <c r="J51" s="24" t="str">
        <f>IFERROR(VLOOKUP($H51,'MAC codes'!$A:$F,2,FALSE),"")</f>
        <v/>
      </c>
      <c r="K51" s="24" t="str">
        <f>IFERROR(VLOOKUP($H51,'MAC codes'!$A:$F,3,FALSE),"")</f>
        <v/>
      </c>
      <c r="L51" s="24" t="str">
        <f>IFERROR(VLOOKUP($H51,'MAC codes'!$A:$F,4,FALSE),"")</f>
        <v/>
      </c>
      <c r="M51" s="24" t="str">
        <f>IFERROR(VLOOKUP($H51,'MAC codes'!$A:$F,5,FALSE),"")</f>
        <v/>
      </c>
    </row>
    <row r="52" spans="10:13" x14ac:dyDescent="0.2">
      <c r="J52" s="24" t="str">
        <f>IFERROR(VLOOKUP($H52,'MAC codes'!$A:$F,2,FALSE),"")</f>
        <v/>
      </c>
      <c r="K52" s="24" t="str">
        <f>IFERROR(VLOOKUP($H52,'MAC codes'!$A:$F,3,FALSE),"")</f>
        <v/>
      </c>
      <c r="L52" s="24" t="str">
        <f>IFERROR(VLOOKUP($H52,'MAC codes'!$A:$F,4,FALSE),"")</f>
        <v/>
      </c>
      <c r="M52" s="24" t="str">
        <f>IFERROR(VLOOKUP($H52,'MAC codes'!$A:$F,5,FALSE),"")</f>
        <v/>
      </c>
    </row>
    <row r="53" spans="10:13" x14ac:dyDescent="0.2">
      <c r="J53" s="24" t="str">
        <f>IFERROR(VLOOKUP($H53,'MAC codes'!$A:$F,2,FALSE),"")</f>
        <v/>
      </c>
      <c r="K53" s="24" t="str">
        <f>IFERROR(VLOOKUP($H53,'MAC codes'!$A:$F,3,FALSE),"")</f>
        <v/>
      </c>
      <c r="L53" s="24" t="str">
        <f>IFERROR(VLOOKUP($H53,'MAC codes'!$A:$F,4,FALSE),"")</f>
        <v/>
      </c>
      <c r="M53" s="24" t="str">
        <f>IFERROR(VLOOKUP($H53,'MAC codes'!$A:$F,5,FALSE),"")</f>
        <v/>
      </c>
    </row>
    <row r="54" spans="10:13" x14ac:dyDescent="0.2">
      <c r="J54" s="24" t="str">
        <f>IFERROR(VLOOKUP($H54,'MAC codes'!$A:$F,2,FALSE),"")</f>
        <v/>
      </c>
      <c r="K54" s="24" t="str">
        <f>IFERROR(VLOOKUP($H54,'MAC codes'!$A:$F,3,FALSE),"")</f>
        <v/>
      </c>
      <c r="L54" s="24" t="str">
        <f>IFERROR(VLOOKUP($H54,'MAC codes'!$A:$F,4,FALSE),"")</f>
        <v/>
      </c>
      <c r="M54" s="24" t="str">
        <f>IFERROR(VLOOKUP($H54,'MAC codes'!$A:$F,5,FALSE),"")</f>
        <v/>
      </c>
    </row>
    <row r="55" spans="10:13" x14ac:dyDescent="0.2">
      <c r="J55" s="24" t="str">
        <f>IFERROR(VLOOKUP($H55,'MAC codes'!$A:$F,2,FALSE),"")</f>
        <v/>
      </c>
      <c r="K55" s="24" t="str">
        <f>IFERROR(VLOOKUP($H55,'MAC codes'!$A:$F,3,FALSE),"")</f>
        <v/>
      </c>
      <c r="L55" s="24" t="str">
        <f>IFERROR(VLOOKUP($H55,'MAC codes'!$A:$F,4,FALSE),"")</f>
        <v/>
      </c>
      <c r="M55" s="24" t="str">
        <f>IFERROR(VLOOKUP($H55,'MAC codes'!$A:$F,5,FALSE),"")</f>
        <v/>
      </c>
    </row>
    <row r="56" spans="10:13" x14ac:dyDescent="0.2">
      <c r="J56" s="24" t="str">
        <f>IFERROR(VLOOKUP($H56,'MAC codes'!$A:$F,2,FALSE),"")</f>
        <v/>
      </c>
      <c r="K56" s="24" t="str">
        <f>IFERROR(VLOOKUP($H56,'MAC codes'!$A:$F,3,FALSE),"")</f>
        <v/>
      </c>
      <c r="L56" s="24" t="str">
        <f>IFERROR(VLOOKUP($H56,'MAC codes'!$A:$F,4,FALSE),"")</f>
        <v/>
      </c>
      <c r="M56" s="24" t="str">
        <f>IFERROR(VLOOKUP($H56,'MAC codes'!$A:$F,5,FALSE),"")</f>
        <v/>
      </c>
    </row>
    <row r="57" spans="10:13" x14ac:dyDescent="0.2">
      <c r="J57" s="24" t="str">
        <f>IFERROR(VLOOKUP($H57,'MAC codes'!$A:$F,2,FALSE),"")</f>
        <v/>
      </c>
      <c r="K57" s="24" t="str">
        <f>IFERROR(VLOOKUP($H57,'MAC codes'!$A:$F,3,FALSE),"")</f>
        <v/>
      </c>
      <c r="L57" s="24" t="str">
        <f>IFERROR(VLOOKUP($H57,'MAC codes'!$A:$F,4,FALSE),"")</f>
        <v/>
      </c>
      <c r="M57" s="24" t="str">
        <f>IFERROR(VLOOKUP($H57,'MAC codes'!$A:$F,5,FALSE),"")</f>
        <v/>
      </c>
    </row>
    <row r="58" spans="10:13" x14ac:dyDescent="0.2">
      <c r="J58" s="24" t="str">
        <f>IFERROR(VLOOKUP($H58,'MAC codes'!$A:$F,2,FALSE),"")</f>
        <v/>
      </c>
      <c r="K58" s="24" t="str">
        <f>IFERROR(VLOOKUP($H58,'MAC codes'!$A:$F,3,FALSE),"")</f>
        <v/>
      </c>
      <c r="L58" s="24" t="str">
        <f>IFERROR(VLOOKUP($H58,'MAC codes'!$A:$F,4,FALSE),"")</f>
        <v/>
      </c>
      <c r="M58" s="24" t="str">
        <f>IFERROR(VLOOKUP($H58,'MAC codes'!$A:$F,5,FALSE),"")</f>
        <v/>
      </c>
    </row>
    <row r="59" spans="10:13" x14ac:dyDescent="0.2">
      <c r="J59" s="24" t="str">
        <f>IFERROR(VLOOKUP($H59,'MAC codes'!$A:$F,2,FALSE),"")</f>
        <v/>
      </c>
      <c r="K59" s="24" t="str">
        <f>IFERROR(VLOOKUP($H59,'MAC codes'!$A:$F,3,FALSE),"")</f>
        <v/>
      </c>
      <c r="L59" s="24" t="str">
        <f>IFERROR(VLOOKUP($H59,'MAC codes'!$A:$F,4,FALSE),"")</f>
        <v/>
      </c>
      <c r="M59" s="24" t="str">
        <f>IFERROR(VLOOKUP($H59,'MAC codes'!$A:$F,5,FALSE),"")</f>
        <v/>
      </c>
    </row>
    <row r="60" spans="10:13" x14ac:dyDescent="0.2">
      <c r="J60" s="24" t="str">
        <f>IFERROR(VLOOKUP($H60,'MAC codes'!$A:$F,2,FALSE),"")</f>
        <v/>
      </c>
      <c r="K60" s="24" t="str">
        <f>IFERROR(VLOOKUP($H60,'MAC codes'!$A:$F,3,FALSE),"")</f>
        <v/>
      </c>
      <c r="L60" s="24" t="str">
        <f>IFERROR(VLOOKUP($H60,'MAC codes'!$A:$F,4,FALSE),"")</f>
        <v/>
      </c>
      <c r="M60" s="24" t="str">
        <f>IFERROR(VLOOKUP($H60,'MAC codes'!$A:$F,5,FALSE),"")</f>
        <v/>
      </c>
    </row>
    <row r="61" spans="10:13" x14ac:dyDescent="0.2">
      <c r="J61" s="24" t="str">
        <f>IFERROR(VLOOKUP($H61,'MAC codes'!$A:$F,2,FALSE),"")</f>
        <v/>
      </c>
      <c r="K61" s="24" t="str">
        <f>IFERROR(VLOOKUP($H61,'MAC codes'!$A:$F,3,FALSE),"")</f>
        <v/>
      </c>
      <c r="L61" s="24" t="str">
        <f>IFERROR(VLOOKUP($H61,'MAC codes'!$A:$F,4,FALSE),"")</f>
        <v/>
      </c>
      <c r="M61" s="24" t="str">
        <f>IFERROR(VLOOKUP($H61,'MAC codes'!$A:$F,5,FALSE),"")</f>
        <v/>
      </c>
    </row>
    <row r="62" spans="10:13" x14ac:dyDescent="0.2">
      <c r="J62" s="24" t="str">
        <f>IFERROR(VLOOKUP($H62,'MAC codes'!$A:$F,2,FALSE),"")</f>
        <v/>
      </c>
      <c r="K62" s="24" t="str">
        <f>IFERROR(VLOOKUP($H62,'MAC codes'!$A:$F,3,FALSE),"")</f>
        <v/>
      </c>
      <c r="L62" s="24" t="str">
        <f>IFERROR(VLOOKUP($H62,'MAC codes'!$A:$F,4,FALSE),"")</f>
        <v/>
      </c>
      <c r="M62" s="24" t="str">
        <f>IFERROR(VLOOKUP($H62,'MAC codes'!$A:$F,5,FALSE),"")</f>
        <v/>
      </c>
    </row>
    <row r="63" spans="10:13" x14ac:dyDescent="0.2">
      <c r="J63" s="24" t="str">
        <f>IFERROR(VLOOKUP($H63,'MAC codes'!$A:$F,2,FALSE),"")</f>
        <v/>
      </c>
      <c r="K63" s="24" t="str">
        <f>IFERROR(VLOOKUP($H63,'MAC codes'!$A:$F,3,FALSE),"")</f>
        <v/>
      </c>
      <c r="L63" s="24" t="str">
        <f>IFERROR(VLOOKUP($H63,'MAC codes'!$A:$F,4,FALSE),"")</f>
        <v/>
      </c>
      <c r="M63" s="24" t="str">
        <f>IFERROR(VLOOKUP($H63,'MAC codes'!$A:$F,5,FALSE),"")</f>
        <v/>
      </c>
    </row>
    <row r="64" spans="10:13" x14ac:dyDescent="0.2">
      <c r="J64" s="24" t="str">
        <f>IFERROR(VLOOKUP($H64,'MAC codes'!$A:$F,2,FALSE),"")</f>
        <v/>
      </c>
      <c r="K64" s="24" t="str">
        <f>IFERROR(VLOOKUP($H64,'MAC codes'!$A:$F,3,FALSE),"")</f>
        <v/>
      </c>
      <c r="L64" s="24" t="str">
        <f>IFERROR(VLOOKUP($H64,'MAC codes'!$A:$F,4,FALSE),"")</f>
        <v/>
      </c>
      <c r="M64" s="24" t="str">
        <f>IFERROR(VLOOKUP($H64,'MAC codes'!$A:$F,5,FALSE),"")</f>
        <v/>
      </c>
    </row>
    <row r="65" spans="10:13" x14ac:dyDescent="0.2">
      <c r="J65" s="24" t="str">
        <f>IFERROR(VLOOKUP($H65,'MAC codes'!$A:$F,2,FALSE),"")</f>
        <v/>
      </c>
      <c r="K65" s="24" t="str">
        <f>IFERROR(VLOOKUP($H65,'MAC codes'!$A:$F,3,FALSE),"")</f>
        <v/>
      </c>
      <c r="L65" s="24" t="str">
        <f>IFERROR(VLOOKUP($H65,'MAC codes'!$A:$F,4,FALSE),"")</f>
        <v/>
      </c>
      <c r="M65" s="24" t="str">
        <f>IFERROR(VLOOKUP($H65,'MAC codes'!$A:$F,5,FALSE),"")</f>
        <v/>
      </c>
    </row>
    <row r="66" spans="10:13" x14ac:dyDescent="0.2">
      <c r="J66" s="24" t="str">
        <f>IFERROR(VLOOKUP($H66,'MAC codes'!$A:$F,2,FALSE),"")</f>
        <v/>
      </c>
      <c r="K66" s="24" t="str">
        <f>IFERROR(VLOOKUP($H66,'MAC codes'!$A:$F,3,FALSE),"")</f>
        <v/>
      </c>
      <c r="L66" s="24" t="str">
        <f>IFERROR(VLOOKUP($H66,'MAC codes'!$A:$F,4,FALSE),"")</f>
        <v/>
      </c>
      <c r="M66" s="24" t="str">
        <f>IFERROR(VLOOKUP($H66,'MAC codes'!$A:$F,5,FALSE),"")</f>
        <v/>
      </c>
    </row>
    <row r="67" spans="10:13" x14ac:dyDescent="0.2">
      <c r="J67" s="24" t="str">
        <f>IFERROR(VLOOKUP($H67,'MAC codes'!$A:$F,2,FALSE),"")</f>
        <v/>
      </c>
      <c r="K67" s="24" t="str">
        <f>IFERROR(VLOOKUP($H67,'MAC codes'!$A:$F,3,FALSE),"")</f>
        <v/>
      </c>
      <c r="L67" s="24" t="str">
        <f>IFERROR(VLOOKUP($H67,'MAC codes'!$A:$F,4,FALSE),"")</f>
        <v/>
      </c>
      <c r="M67" s="24" t="str">
        <f>IFERROR(VLOOKUP($H67,'MAC codes'!$A:$F,5,FALSE),"")</f>
        <v/>
      </c>
    </row>
    <row r="68" spans="10:13" x14ac:dyDescent="0.2">
      <c r="J68" s="24" t="str">
        <f>IFERROR(VLOOKUP($H68,'MAC codes'!$A:$F,2,FALSE),"")</f>
        <v/>
      </c>
      <c r="K68" s="24" t="str">
        <f>IFERROR(VLOOKUP($H68,'MAC codes'!$A:$F,3,FALSE),"")</f>
        <v/>
      </c>
      <c r="L68" s="24" t="str">
        <f>IFERROR(VLOOKUP($H68,'MAC codes'!$A:$F,4,FALSE),"")</f>
        <v/>
      </c>
      <c r="M68" s="24" t="str">
        <f>IFERROR(VLOOKUP($H68,'MAC codes'!$A:$F,5,FALSE),"")</f>
        <v/>
      </c>
    </row>
    <row r="69" spans="10:13" x14ac:dyDescent="0.2">
      <c r="J69" s="24" t="str">
        <f>IFERROR(VLOOKUP($H69,'MAC codes'!$A:$F,2,FALSE),"")</f>
        <v/>
      </c>
      <c r="K69" s="24" t="str">
        <f>IFERROR(VLOOKUP($H69,'MAC codes'!$A:$F,3,FALSE),"")</f>
        <v/>
      </c>
      <c r="L69" s="24" t="str">
        <f>IFERROR(VLOOKUP($H69,'MAC codes'!$A:$F,4,FALSE),"")</f>
        <v/>
      </c>
      <c r="M69" s="24" t="str">
        <f>IFERROR(VLOOKUP($H69,'MAC codes'!$A:$F,5,FALSE),"")</f>
        <v/>
      </c>
    </row>
    <row r="70" spans="10:13" x14ac:dyDescent="0.2">
      <c r="J70" s="24" t="str">
        <f>IFERROR(VLOOKUP($H70,'MAC codes'!$A:$F,2,FALSE),"")</f>
        <v/>
      </c>
      <c r="K70" s="24" t="str">
        <f>IFERROR(VLOOKUP($H70,'MAC codes'!$A:$F,3,FALSE),"")</f>
        <v/>
      </c>
      <c r="L70" s="24" t="str">
        <f>IFERROR(VLOOKUP($H70,'MAC codes'!$A:$F,4,FALSE),"")</f>
        <v/>
      </c>
      <c r="M70" s="24" t="str">
        <f>IFERROR(VLOOKUP($H70,'MAC codes'!$A:$F,5,FALSE),"")</f>
        <v/>
      </c>
    </row>
    <row r="71" spans="10:13" x14ac:dyDescent="0.2">
      <c r="J71" s="24" t="str">
        <f>IFERROR(VLOOKUP($H71,'MAC codes'!$A:$F,2,FALSE),"")</f>
        <v/>
      </c>
      <c r="K71" s="24" t="str">
        <f>IFERROR(VLOOKUP($H71,'MAC codes'!$A:$F,3,FALSE),"")</f>
        <v/>
      </c>
      <c r="L71" s="24" t="str">
        <f>IFERROR(VLOOKUP($H71,'MAC codes'!$A:$F,4,FALSE),"")</f>
        <v/>
      </c>
      <c r="M71" s="24" t="str">
        <f>IFERROR(VLOOKUP($H71,'MAC codes'!$A:$F,5,FALSE),"")</f>
        <v/>
      </c>
    </row>
    <row r="72" spans="10:13" x14ac:dyDescent="0.2">
      <c r="J72" s="24" t="str">
        <f>IFERROR(VLOOKUP($H72,'MAC codes'!$A:$F,2,FALSE),"")</f>
        <v/>
      </c>
      <c r="K72" s="24" t="str">
        <f>IFERROR(VLOOKUP($H72,'MAC codes'!$A:$F,3,FALSE),"")</f>
        <v/>
      </c>
      <c r="L72" s="24" t="str">
        <f>IFERROR(VLOOKUP($H72,'MAC codes'!$A:$F,4,FALSE),"")</f>
        <v/>
      </c>
      <c r="M72" s="24" t="str">
        <f>IFERROR(VLOOKUP($H72,'MAC codes'!$A:$F,5,FALSE),"")</f>
        <v/>
      </c>
    </row>
    <row r="73" spans="10:13" x14ac:dyDescent="0.2">
      <c r="J73" s="24" t="str">
        <f>IFERROR(VLOOKUP($H73,'MAC codes'!$A:$F,2,FALSE),"")</f>
        <v/>
      </c>
      <c r="K73" s="24" t="str">
        <f>IFERROR(VLOOKUP($H73,'MAC codes'!$A:$F,3,FALSE),"")</f>
        <v/>
      </c>
      <c r="L73" s="24" t="str">
        <f>IFERROR(VLOOKUP($H73,'MAC codes'!$A:$F,4,FALSE),"")</f>
        <v/>
      </c>
      <c r="M73" s="24" t="str">
        <f>IFERROR(VLOOKUP($H73,'MAC codes'!$A:$F,5,FALSE),"")</f>
        <v/>
      </c>
    </row>
    <row r="74" spans="10:13" x14ac:dyDescent="0.2">
      <c r="J74" s="24" t="str">
        <f>IFERROR(VLOOKUP($H74,'MAC codes'!$A:$F,2,FALSE),"")</f>
        <v/>
      </c>
      <c r="K74" s="24" t="str">
        <f>IFERROR(VLOOKUP($H74,'MAC codes'!$A:$F,3,FALSE),"")</f>
        <v/>
      </c>
      <c r="L74" s="24" t="str">
        <f>IFERROR(VLOOKUP($H74,'MAC codes'!$A:$F,4,FALSE),"")</f>
        <v/>
      </c>
      <c r="M74" s="24" t="str">
        <f>IFERROR(VLOOKUP($H74,'MAC codes'!$A:$F,5,FALSE),"")</f>
        <v/>
      </c>
    </row>
    <row r="75" spans="10:13" x14ac:dyDescent="0.2">
      <c r="J75" s="24" t="str">
        <f>IFERROR(VLOOKUP($H75,'MAC codes'!$A:$F,2,FALSE),"")</f>
        <v/>
      </c>
      <c r="K75" s="24" t="str">
        <f>IFERROR(VLOOKUP($H75,'MAC codes'!$A:$F,3,FALSE),"")</f>
        <v/>
      </c>
      <c r="L75" s="24" t="str">
        <f>IFERROR(VLOOKUP($H75,'MAC codes'!$A:$F,4,FALSE),"")</f>
        <v/>
      </c>
      <c r="M75" s="24" t="str">
        <f>IFERROR(VLOOKUP($H75,'MAC codes'!$A:$F,5,FALSE),"")</f>
        <v/>
      </c>
    </row>
    <row r="76" spans="10:13" x14ac:dyDescent="0.2">
      <c r="J76" s="24" t="str">
        <f>IFERROR(VLOOKUP($H76,'MAC codes'!$A:$F,2,FALSE),"")</f>
        <v/>
      </c>
      <c r="K76" s="24" t="str">
        <f>IFERROR(VLOOKUP($H76,'MAC codes'!$A:$F,3,FALSE),"")</f>
        <v/>
      </c>
      <c r="L76" s="24" t="str">
        <f>IFERROR(VLOOKUP($H76,'MAC codes'!$A:$F,4,FALSE),"")</f>
        <v/>
      </c>
      <c r="M76" s="24" t="str">
        <f>IFERROR(VLOOKUP($H76,'MAC codes'!$A:$F,5,FALSE),"")</f>
        <v/>
      </c>
    </row>
    <row r="77" spans="10:13" x14ac:dyDescent="0.2">
      <c r="J77" s="24" t="str">
        <f>IFERROR(VLOOKUP($H77,'MAC codes'!$A:$F,2,FALSE),"")</f>
        <v/>
      </c>
      <c r="K77" s="24" t="str">
        <f>IFERROR(VLOOKUP($H77,'MAC codes'!$A:$F,3,FALSE),"")</f>
        <v/>
      </c>
      <c r="L77" s="24" t="str">
        <f>IFERROR(VLOOKUP($H77,'MAC codes'!$A:$F,4,FALSE),"")</f>
        <v/>
      </c>
      <c r="M77" s="24" t="str">
        <f>IFERROR(VLOOKUP($H77,'MAC codes'!$A:$F,5,FALSE),"")</f>
        <v/>
      </c>
    </row>
    <row r="78" spans="10:13" x14ac:dyDescent="0.2">
      <c r="J78" s="24" t="str">
        <f>IFERROR(VLOOKUP($H78,'MAC codes'!$A:$F,2,FALSE),"")</f>
        <v/>
      </c>
      <c r="K78" s="24" t="str">
        <f>IFERROR(VLOOKUP($H78,'MAC codes'!$A:$F,3,FALSE),"")</f>
        <v/>
      </c>
      <c r="L78" s="24" t="str">
        <f>IFERROR(VLOOKUP($H78,'MAC codes'!$A:$F,4,FALSE),"")</f>
        <v/>
      </c>
      <c r="M78" s="24" t="str">
        <f>IFERROR(VLOOKUP($H78,'MAC codes'!$A:$F,5,FALSE),"")</f>
        <v/>
      </c>
    </row>
    <row r="79" spans="10:13" x14ac:dyDescent="0.2">
      <c r="J79" s="24" t="str">
        <f>IFERROR(VLOOKUP($H79,'MAC codes'!$A:$F,2,FALSE),"")</f>
        <v/>
      </c>
      <c r="K79" s="24" t="str">
        <f>IFERROR(VLOOKUP($H79,'MAC codes'!$A:$F,3,FALSE),"")</f>
        <v/>
      </c>
      <c r="L79" s="24" t="str">
        <f>IFERROR(VLOOKUP($H79,'MAC codes'!$A:$F,4,FALSE),"")</f>
        <v/>
      </c>
      <c r="M79" s="24" t="str">
        <f>IFERROR(VLOOKUP($H79,'MAC codes'!$A:$F,5,FALSE),"")</f>
        <v/>
      </c>
    </row>
    <row r="80" spans="10:13" x14ac:dyDescent="0.2">
      <c r="J80" s="24" t="str">
        <f>IFERROR(VLOOKUP($H80,'MAC codes'!$A:$F,2,FALSE),"")</f>
        <v/>
      </c>
      <c r="K80" s="24" t="str">
        <f>IFERROR(VLOOKUP($H80,'MAC codes'!$A:$F,3,FALSE),"")</f>
        <v/>
      </c>
      <c r="L80" s="24" t="str">
        <f>IFERROR(VLOOKUP($H80,'MAC codes'!$A:$F,4,FALSE),"")</f>
        <v/>
      </c>
      <c r="M80" s="24" t="str">
        <f>IFERROR(VLOOKUP($H80,'MAC codes'!$A:$F,5,FALSE),"")</f>
        <v/>
      </c>
    </row>
    <row r="81" spans="10:13" x14ac:dyDescent="0.2">
      <c r="J81" s="24" t="str">
        <f>IFERROR(VLOOKUP($H81,'MAC codes'!$A:$F,2,FALSE),"")</f>
        <v/>
      </c>
      <c r="K81" s="24" t="str">
        <f>IFERROR(VLOOKUP($H81,'MAC codes'!$A:$F,3,FALSE),"")</f>
        <v/>
      </c>
      <c r="L81" s="24" t="str">
        <f>IFERROR(VLOOKUP($H81,'MAC codes'!$A:$F,4,FALSE),"")</f>
        <v/>
      </c>
      <c r="M81" s="24" t="str">
        <f>IFERROR(VLOOKUP($H81,'MAC codes'!$A:$F,5,FALSE),"")</f>
        <v/>
      </c>
    </row>
    <row r="82" spans="10:13" x14ac:dyDescent="0.2">
      <c r="J82" s="24" t="str">
        <f>IFERROR(VLOOKUP($H82,'MAC codes'!$A:$F,2,FALSE),"")</f>
        <v/>
      </c>
      <c r="K82" s="24" t="str">
        <f>IFERROR(VLOOKUP($H82,'MAC codes'!$A:$F,3,FALSE),"")</f>
        <v/>
      </c>
      <c r="L82" s="24" t="str">
        <f>IFERROR(VLOOKUP($H82,'MAC codes'!$A:$F,4,FALSE),"")</f>
        <v/>
      </c>
      <c r="M82" s="24" t="str">
        <f>IFERROR(VLOOKUP($H82,'MAC codes'!$A:$F,5,FALSE),"")</f>
        <v/>
      </c>
    </row>
    <row r="83" spans="10:13" x14ac:dyDescent="0.2">
      <c r="J83" s="24" t="str">
        <f>IFERROR(VLOOKUP($H83,'MAC codes'!$A:$F,2,FALSE),"")</f>
        <v/>
      </c>
      <c r="K83" s="24" t="str">
        <f>IFERROR(VLOOKUP($H83,'MAC codes'!$A:$F,3,FALSE),"")</f>
        <v/>
      </c>
      <c r="L83" s="24" t="str">
        <f>IFERROR(VLOOKUP($H83,'MAC codes'!$A:$F,4,FALSE),"")</f>
        <v/>
      </c>
      <c r="M83" s="24" t="str">
        <f>IFERROR(VLOOKUP($H83,'MAC codes'!$A:$F,5,FALSE),"")</f>
        <v/>
      </c>
    </row>
    <row r="84" spans="10:13" x14ac:dyDescent="0.2">
      <c r="J84" s="24" t="str">
        <f>IFERROR(VLOOKUP($H84,'MAC codes'!$A:$F,2,FALSE),"")</f>
        <v/>
      </c>
      <c r="K84" s="24" t="str">
        <f>IFERROR(VLOOKUP($H84,'MAC codes'!$A:$F,3,FALSE),"")</f>
        <v/>
      </c>
      <c r="L84" s="24" t="str">
        <f>IFERROR(VLOOKUP($H84,'MAC codes'!$A:$F,4,FALSE),"")</f>
        <v/>
      </c>
      <c r="M84" s="24" t="str">
        <f>IFERROR(VLOOKUP($H84,'MAC codes'!$A:$F,5,FALSE),"")</f>
        <v/>
      </c>
    </row>
    <row r="85" spans="10:13" x14ac:dyDescent="0.2">
      <c r="J85" s="24" t="str">
        <f>IFERROR(VLOOKUP($H85,'MAC codes'!$A:$F,2,FALSE),"")</f>
        <v/>
      </c>
      <c r="K85" s="24" t="str">
        <f>IFERROR(VLOOKUP($H85,'MAC codes'!$A:$F,3,FALSE),"")</f>
        <v/>
      </c>
      <c r="L85" s="24" t="str">
        <f>IFERROR(VLOOKUP($H85,'MAC codes'!$A:$F,4,FALSE),"")</f>
        <v/>
      </c>
      <c r="M85" s="24" t="str">
        <f>IFERROR(VLOOKUP($H85,'MAC codes'!$A:$F,5,FALSE),"")</f>
        <v/>
      </c>
    </row>
    <row r="86" spans="10:13" x14ac:dyDescent="0.2">
      <c r="J86" s="24" t="str">
        <f>IFERROR(VLOOKUP($H86,'MAC codes'!$A:$F,2,FALSE),"")</f>
        <v/>
      </c>
      <c r="K86" s="24" t="str">
        <f>IFERROR(VLOOKUP($H86,'MAC codes'!$A:$F,3,FALSE),"")</f>
        <v/>
      </c>
      <c r="L86" s="24" t="str">
        <f>IFERROR(VLOOKUP($H86,'MAC codes'!$A:$F,4,FALSE),"")</f>
        <v/>
      </c>
      <c r="M86" s="24" t="str">
        <f>IFERROR(VLOOKUP($H86,'MAC codes'!$A:$F,5,FALSE),"")</f>
        <v/>
      </c>
    </row>
    <row r="87" spans="10:13" x14ac:dyDescent="0.2">
      <c r="J87" s="24" t="str">
        <f>IFERROR(VLOOKUP($H87,'MAC codes'!$A:$F,2,FALSE),"")</f>
        <v/>
      </c>
      <c r="K87" s="24" t="str">
        <f>IFERROR(VLOOKUP($H87,'MAC codes'!$A:$F,3,FALSE),"")</f>
        <v/>
      </c>
      <c r="L87" s="24" t="str">
        <f>IFERROR(VLOOKUP($H87,'MAC codes'!$A:$F,4,FALSE),"")</f>
        <v/>
      </c>
      <c r="M87" s="24" t="str">
        <f>IFERROR(VLOOKUP($H87,'MAC codes'!$A:$F,5,FALSE),"")</f>
        <v/>
      </c>
    </row>
    <row r="88" spans="10:13" x14ac:dyDescent="0.2">
      <c r="J88" s="24" t="str">
        <f>IFERROR(VLOOKUP($H88,'MAC codes'!$A:$F,2,FALSE),"")</f>
        <v/>
      </c>
      <c r="K88" s="24" t="str">
        <f>IFERROR(VLOOKUP($H88,'MAC codes'!$A:$F,3,FALSE),"")</f>
        <v/>
      </c>
      <c r="L88" s="24" t="str">
        <f>IFERROR(VLOOKUP($H88,'MAC codes'!$A:$F,4,FALSE),"")</f>
        <v/>
      </c>
      <c r="M88" s="24" t="str">
        <f>IFERROR(VLOOKUP($H88,'MAC codes'!$A:$F,5,FALSE),"")</f>
        <v/>
      </c>
    </row>
    <row r="89" spans="10:13" x14ac:dyDescent="0.2">
      <c r="J89" s="24" t="str">
        <f>IFERROR(VLOOKUP($H89,'MAC codes'!$A:$F,2,FALSE),"")</f>
        <v/>
      </c>
      <c r="K89" s="24" t="str">
        <f>IFERROR(VLOOKUP($H89,'MAC codes'!$A:$F,3,FALSE),"")</f>
        <v/>
      </c>
      <c r="L89" s="24" t="str">
        <f>IFERROR(VLOOKUP($H89,'MAC codes'!$A:$F,4,FALSE),"")</f>
        <v/>
      </c>
      <c r="M89" s="24" t="str">
        <f>IFERROR(VLOOKUP($H89,'MAC codes'!$A:$F,5,FALSE),"")</f>
        <v/>
      </c>
    </row>
    <row r="90" spans="10:13" x14ac:dyDescent="0.2">
      <c r="J90" s="24" t="str">
        <f>IFERROR(VLOOKUP($H90,'MAC codes'!$A:$F,2,FALSE),"")</f>
        <v/>
      </c>
      <c r="K90" s="24" t="str">
        <f>IFERROR(VLOOKUP($H90,'MAC codes'!$A:$F,3,FALSE),"")</f>
        <v/>
      </c>
      <c r="L90" s="24" t="str">
        <f>IFERROR(VLOOKUP($H90,'MAC codes'!$A:$F,4,FALSE),"")</f>
        <v/>
      </c>
      <c r="M90" s="24" t="str">
        <f>IFERROR(VLOOKUP($H90,'MAC codes'!$A:$F,5,FALSE),"")</f>
        <v/>
      </c>
    </row>
    <row r="91" spans="10:13" x14ac:dyDescent="0.2">
      <c r="J91" s="24" t="str">
        <f>IFERROR(VLOOKUP($H91,'MAC codes'!$A:$F,2,FALSE),"")</f>
        <v/>
      </c>
      <c r="K91" s="24" t="str">
        <f>IFERROR(VLOOKUP($H91,'MAC codes'!$A:$F,3,FALSE),"")</f>
        <v/>
      </c>
      <c r="L91" s="24" t="str">
        <f>IFERROR(VLOOKUP($H91,'MAC codes'!$A:$F,4,FALSE),"")</f>
        <v/>
      </c>
      <c r="M91" s="24" t="str">
        <f>IFERROR(VLOOKUP($H91,'MAC codes'!$A:$F,5,FALSE),"")</f>
        <v/>
      </c>
    </row>
    <row r="92" spans="10:13" x14ac:dyDescent="0.2">
      <c r="J92" s="24" t="str">
        <f>IFERROR(VLOOKUP($H92,'MAC codes'!$A:$F,2,FALSE),"")</f>
        <v/>
      </c>
      <c r="K92" s="24" t="str">
        <f>IFERROR(VLOOKUP($H92,'MAC codes'!$A:$F,3,FALSE),"")</f>
        <v/>
      </c>
      <c r="L92" s="24" t="str">
        <f>IFERROR(VLOOKUP($H92,'MAC codes'!$A:$F,4,FALSE),"")</f>
        <v/>
      </c>
      <c r="M92" s="24" t="str">
        <f>IFERROR(VLOOKUP($H92,'MAC codes'!$A:$F,5,FALSE),"")</f>
        <v/>
      </c>
    </row>
    <row r="93" spans="10:13" x14ac:dyDescent="0.2">
      <c r="J93" s="24" t="str">
        <f>IFERROR(VLOOKUP($H93,'MAC codes'!$A:$F,2,FALSE),"")</f>
        <v/>
      </c>
      <c r="K93" s="24" t="str">
        <f>IFERROR(VLOOKUP($H93,'MAC codes'!$A:$F,3,FALSE),"")</f>
        <v/>
      </c>
      <c r="L93" s="24" t="str">
        <f>IFERROR(VLOOKUP($H93,'MAC codes'!$A:$F,4,FALSE),"")</f>
        <v/>
      </c>
      <c r="M93" s="24" t="str">
        <f>IFERROR(VLOOKUP($H93,'MAC codes'!$A:$F,5,FALSE),"")</f>
        <v/>
      </c>
    </row>
    <row r="94" spans="10:13" x14ac:dyDescent="0.2">
      <c r="J94" s="24" t="str">
        <f>IFERROR(VLOOKUP($H94,'MAC codes'!$A:$F,2,FALSE),"")</f>
        <v/>
      </c>
      <c r="K94" s="24" t="str">
        <f>IFERROR(VLOOKUP($H94,'MAC codes'!$A:$F,3,FALSE),"")</f>
        <v/>
      </c>
      <c r="L94" s="24" t="str">
        <f>IFERROR(VLOOKUP($H94,'MAC codes'!$A:$F,4,FALSE),"")</f>
        <v/>
      </c>
      <c r="M94" s="24" t="str">
        <f>IFERROR(VLOOKUP($H94,'MAC codes'!$A:$F,5,FALSE),"")</f>
        <v/>
      </c>
    </row>
    <row r="95" spans="10:13" x14ac:dyDescent="0.2">
      <c r="J95" s="24" t="str">
        <f>IFERROR(VLOOKUP($H95,'MAC codes'!$A:$F,2,FALSE),"")</f>
        <v/>
      </c>
      <c r="K95" s="24" t="str">
        <f>IFERROR(VLOOKUP($H95,'MAC codes'!$A:$F,3,FALSE),"")</f>
        <v/>
      </c>
      <c r="L95" s="24" t="str">
        <f>IFERROR(VLOOKUP($H95,'MAC codes'!$A:$F,4,FALSE),"")</f>
        <v/>
      </c>
      <c r="M95" s="24" t="str">
        <f>IFERROR(VLOOKUP($H95,'MAC codes'!$A:$F,5,FALSE),"")</f>
        <v/>
      </c>
    </row>
    <row r="96" spans="10:13" x14ac:dyDescent="0.2">
      <c r="J96" s="24" t="str">
        <f>IFERROR(VLOOKUP($H96,'MAC codes'!$A:$F,2,FALSE),"")</f>
        <v/>
      </c>
      <c r="K96" s="24" t="str">
        <f>IFERROR(VLOOKUP($H96,'MAC codes'!$A:$F,3,FALSE),"")</f>
        <v/>
      </c>
      <c r="L96" s="24" t="str">
        <f>IFERROR(VLOOKUP($H96,'MAC codes'!$A:$F,4,FALSE),"")</f>
        <v/>
      </c>
      <c r="M96" s="24" t="str">
        <f>IFERROR(VLOOKUP($H96,'MAC codes'!$A:$F,5,FALSE),"")</f>
        <v/>
      </c>
    </row>
    <row r="97" spans="10:13" x14ac:dyDescent="0.2">
      <c r="J97" s="24" t="str">
        <f>IFERROR(VLOOKUP($H97,'MAC codes'!$A:$F,2,FALSE),"")</f>
        <v/>
      </c>
      <c r="K97" s="24" t="str">
        <f>IFERROR(VLOOKUP($H97,'MAC codes'!$A:$F,3,FALSE),"")</f>
        <v/>
      </c>
      <c r="L97" s="24" t="str">
        <f>IFERROR(VLOOKUP($H97,'MAC codes'!$A:$F,4,FALSE),"")</f>
        <v/>
      </c>
      <c r="M97" s="24" t="str">
        <f>IFERROR(VLOOKUP($H97,'MAC codes'!$A:$F,5,FALSE),"")</f>
        <v/>
      </c>
    </row>
    <row r="98" spans="10:13" x14ac:dyDescent="0.2">
      <c r="J98" s="24" t="str">
        <f>IFERROR(VLOOKUP($H98,'MAC codes'!$A:$F,2,FALSE),"")</f>
        <v/>
      </c>
      <c r="K98" s="24" t="str">
        <f>IFERROR(VLOOKUP($H98,'MAC codes'!$A:$F,3,FALSE),"")</f>
        <v/>
      </c>
      <c r="L98" s="24" t="str">
        <f>IFERROR(VLOOKUP($H98,'MAC codes'!$A:$F,4,FALSE),"")</f>
        <v/>
      </c>
      <c r="M98" s="24" t="str">
        <f>IFERROR(VLOOKUP($H98,'MAC codes'!$A:$F,5,FALSE),"")</f>
        <v/>
      </c>
    </row>
    <row r="99" spans="10:13" x14ac:dyDescent="0.2">
      <c r="J99" s="24" t="str">
        <f>IFERROR(VLOOKUP($H99,'MAC codes'!$A:$F,2,FALSE),"")</f>
        <v/>
      </c>
      <c r="K99" s="24" t="str">
        <f>IFERROR(VLOOKUP($H99,'MAC codes'!$A:$F,3,FALSE),"")</f>
        <v/>
      </c>
      <c r="L99" s="24" t="str">
        <f>IFERROR(VLOOKUP($H99,'MAC codes'!$A:$F,4,FALSE),"")</f>
        <v/>
      </c>
      <c r="M99" s="24" t="str">
        <f>IFERROR(VLOOKUP($H99,'MAC codes'!$A:$F,5,FALSE),"")</f>
        <v/>
      </c>
    </row>
    <row r="100" spans="10:13" x14ac:dyDescent="0.2">
      <c r="J100" s="24" t="str">
        <f>IFERROR(VLOOKUP($H100,'MAC codes'!$A:$F,2,FALSE),"")</f>
        <v/>
      </c>
      <c r="K100" s="24" t="str">
        <f>IFERROR(VLOOKUP($H100,'MAC codes'!$A:$F,3,FALSE),"")</f>
        <v/>
      </c>
      <c r="L100" s="24" t="str">
        <f>IFERROR(VLOOKUP($H100,'MAC codes'!$A:$F,4,FALSE),"")</f>
        <v/>
      </c>
      <c r="M100" s="24" t="str">
        <f>IFERROR(VLOOKUP($H100,'MAC codes'!$A:$F,5,FALSE),"")</f>
        <v/>
      </c>
    </row>
    <row r="101" spans="10:13" x14ac:dyDescent="0.2">
      <c r="J101" s="24" t="str">
        <f>IFERROR(VLOOKUP($H101,'MAC codes'!$A:$F,2,FALSE),"")</f>
        <v/>
      </c>
      <c r="K101" s="24" t="str">
        <f>IFERROR(VLOOKUP($H101,'MAC codes'!$A:$F,3,FALSE),"")</f>
        <v/>
      </c>
      <c r="L101" s="24" t="str">
        <f>IFERROR(VLOOKUP($H101,'MAC codes'!$A:$F,4,FALSE),"")</f>
        <v/>
      </c>
      <c r="M101" s="24" t="str">
        <f>IFERROR(VLOOKUP($H101,'MAC codes'!$A:$F,5,FALSE),"")</f>
        <v/>
      </c>
    </row>
    <row r="102" spans="10:13" x14ac:dyDescent="0.2">
      <c r="J102" s="24" t="str">
        <f>IFERROR(VLOOKUP($H102,'MAC codes'!$A:$F,2,FALSE),"")</f>
        <v/>
      </c>
      <c r="K102" s="24" t="str">
        <f>IFERROR(VLOOKUP($H102,'MAC codes'!$A:$F,3,FALSE),"")</f>
        <v/>
      </c>
      <c r="L102" s="24" t="str">
        <f>IFERROR(VLOOKUP($H102,'MAC codes'!$A:$F,4,FALSE),"")</f>
        <v/>
      </c>
      <c r="M102" s="24" t="str">
        <f>IFERROR(VLOOKUP($H102,'MAC codes'!$A:$F,5,FALSE),"")</f>
        <v/>
      </c>
    </row>
    <row r="103" spans="10:13" x14ac:dyDescent="0.2">
      <c r="J103" s="24" t="str">
        <f>IFERROR(VLOOKUP($H103,'MAC codes'!$A:$F,2,FALSE),"")</f>
        <v/>
      </c>
      <c r="K103" s="24" t="str">
        <f>IFERROR(VLOOKUP($H103,'MAC codes'!$A:$F,3,FALSE),"")</f>
        <v/>
      </c>
      <c r="L103" s="24" t="str">
        <f>IFERROR(VLOOKUP($H103,'MAC codes'!$A:$F,4,FALSE),"")</f>
        <v/>
      </c>
      <c r="M103" s="24" t="str">
        <f>IFERROR(VLOOKUP($H103,'MAC codes'!$A:$F,5,FALSE),"")</f>
        <v/>
      </c>
    </row>
    <row r="104" spans="10:13" x14ac:dyDescent="0.2">
      <c r="J104" s="24" t="str">
        <f>IFERROR(VLOOKUP($H104,'MAC codes'!$A:$F,2,FALSE),"")</f>
        <v/>
      </c>
      <c r="K104" s="24" t="str">
        <f>IFERROR(VLOOKUP($H104,'MAC codes'!$A:$F,3,FALSE),"")</f>
        <v/>
      </c>
      <c r="L104" s="24" t="str">
        <f>IFERROR(VLOOKUP($H104,'MAC codes'!$A:$F,4,FALSE),"")</f>
        <v/>
      </c>
      <c r="M104" s="24" t="str">
        <f>IFERROR(VLOOKUP($H104,'MAC codes'!$A:$F,5,FALSE),"")</f>
        <v/>
      </c>
    </row>
    <row r="105" spans="10:13" x14ac:dyDescent="0.2">
      <c r="J105" s="24" t="str">
        <f>IFERROR(VLOOKUP($H105,'MAC codes'!$A:$F,2,FALSE),"")</f>
        <v/>
      </c>
      <c r="K105" s="24" t="str">
        <f>IFERROR(VLOOKUP($H105,'MAC codes'!$A:$F,3,FALSE),"")</f>
        <v/>
      </c>
      <c r="L105" s="24" t="str">
        <f>IFERROR(VLOOKUP($H105,'MAC codes'!$A:$F,4,FALSE),"")</f>
        <v/>
      </c>
      <c r="M105" s="24" t="str">
        <f>IFERROR(VLOOKUP($H105,'MAC codes'!$A:$F,5,FALSE),"")</f>
        <v/>
      </c>
    </row>
    <row r="106" spans="10:13" x14ac:dyDescent="0.2">
      <c r="J106" s="24" t="str">
        <f>IFERROR(VLOOKUP($H106,'MAC codes'!$A:$F,2,FALSE),"")</f>
        <v/>
      </c>
      <c r="K106" s="24" t="str">
        <f>IFERROR(VLOOKUP($H106,'MAC codes'!$A:$F,3,FALSE),"")</f>
        <v/>
      </c>
      <c r="L106" s="24" t="str">
        <f>IFERROR(VLOOKUP($H106,'MAC codes'!$A:$F,4,FALSE),"")</f>
        <v/>
      </c>
      <c r="M106" s="24" t="str">
        <f>IFERROR(VLOOKUP($H106,'MAC codes'!$A:$F,5,FALSE),"")</f>
        <v/>
      </c>
    </row>
    <row r="107" spans="10:13" x14ac:dyDescent="0.2">
      <c r="J107" s="24" t="str">
        <f>IFERROR(VLOOKUP($H107,'MAC codes'!$A:$F,2,FALSE),"")</f>
        <v/>
      </c>
      <c r="K107" s="24" t="str">
        <f>IFERROR(VLOOKUP($H107,'MAC codes'!$A:$F,3,FALSE),"")</f>
        <v/>
      </c>
      <c r="L107" s="24" t="str">
        <f>IFERROR(VLOOKUP($H107,'MAC codes'!$A:$F,4,FALSE),"")</f>
        <v/>
      </c>
      <c r="M107" s="24" t="str">
        <f>IFERROR(VLOOKUP($H107,'MAC codes'!$A:$F,5,FALSE),"")</f>
        <v/>
      </c>
    </row>
    <row r="108" spans="10:13" x14ac:dyDescent="0.2">
      <c r="J108" s="24" t="str">
        <f>IFERROR(VLOOKUP($H108,'MAC codes'!$A:$F,2,FALSE),"")</f>
        <v/>
      </c>
      <c r="K108" s="24" t="str">
        <f>IFERROR(VLOOKUP($H108,'MAC codes'!$A:$F,3,FALSE),"")</f>
        <v/>
      </c>
      <c r="L108" s="24" t="str">
        <f>IFERROR(VLOOKUP($H108,'MAC codes'!$A:$F,4,FALSE),"")</f>
        <v/>
      </c>
      <c r="M108" s="24" t="str">
        <f>IFERROR(VLOOKUP($H108,'MAC codes'!$A:$F,5,FALSE),"")</f>
        <v/>
      </c>
    </row>
    <row r="109" spans="10:13" x14ac:dyDescent="0.2">
      <c r="J109" s="24" t="str">
        <f>IFERROR(VLOOKUP($H109,'MAC codes'!$A:$F,2,FALSE),"")</f>
        <v/>
      </c>
      <c r="K109" s="24" t="str">
        <f>IFERROR(VLOOKUP($H109,'MAC codes'!$A:$F,3,FALSE),"")</f>
        <v/>
      </c>
      <c r="L109" s="24" t="str">
        <f>IFERROR(VLOOKUP($H109,'MAC codes'!$A:$F,4,FALSE),"")</f>
        <v/>
      </c>
      <c r="M109" s="24" t="str">
        <f>IFERROR(VLOOKUP($H109,'MAC codes'!$A:$F,5,FALSE),"")</f>
        <v/>
      </c>
    </row>
    <row r="110" spans="10:13" x14ac:dyDescent="0.2">
      <c r="J110" s="24" t="str">
        <f>IFERROR(VLOOKUP($H110,'MAC codes'!$A:$F,2,FALSE),"")</f>
        <v/>
      </c>
      <c r="K110" s="24" t="str">
        <f>IFERROR(VLOOKUP($H110,'MAC codes'!$A:$F,3,FALSE),"")</f>
        <v/>
      </c>
      <c r="L110" s="24" t="str">
        <f>IFERROR(VLOOKUP($H110,'MAC codes'!$A:$F,4,FALSE),"")</f>
        <v/>
      </c>
      <c r="M110" s="24" t="str">
        <f>IFERROR(VLOOKUP($H110,'MAC codes'!$A:$F,5,FALSE),"")</f>
        <v/>
      </c>
    </row>
    <row r="111" spans="10:13" x14ac:dyDescent="0.2">
      <c r="J111" s="24" t="str">
        <f>IFERROR(VLOOKUP($H111,'MAC codes'!$A:$F,2,FALSE),"")</f>
        <v/>
      </c>
      <c r="K111" s="24" t="str">
        <f>IFERROR(VLOOKUP($H111,'MAC codes'!$A:$F,3,FALSE),"")</f>
        <v/>
      </c>
      <c r="L111" s="24" t="str">
        <f>IFERROR(VLOOKUP($H111,'MAC codes'!$A:$F,4,FALSE),"")</f>
        <v/>
      </c>
      <c r="M111" s="24" t="str">
        <f>IFERROR(VLOOKUP($H111,'MAC codes'!$A:$F,5,FALSE),"")</f>
        <v/>
      </c>
    </row>
    <row r="112" spans="10:13" x14ac:dyDescent="0.2">
      <c r="J112" s="24" t="str">
        <f>IFERROR(VLOOKUP($H112,'MAC codes'!$A:$F,2,FALSE),"")</f>
        <v/>
      </c>
      <c r="K112" s="24" t="str">
        <f>IFERROR(VLOOKUP($H112,'MAC codes'!$A:$F,3,FALSE),"")</f>
        <v/>
      </c>
      <c r="L112" s="24" t="str">
        <f>IFERROR(VLOOKUP($H112,'MAC codes'!$A:$F,4,FALSE),"")</f>
        <v/>
      </c>
      <c r="M112" s="24" t="str">
        <f>IFERROR(VLOOKUP($H112,'MAC codes'!$A:$F,5,FALSE),"")</f>
        <v/>
      </c>
    </row>
    <row r="113" spans="10:13" x14ac:dyDescent="0.2">
      <c r="J113" s="24" t="str">
        <f>IFERROR(VLOOKUP($H113,'MAC codes'!$A:$F,2,FALSE),"")</f>
        <v/>
      </c>
      <c r="K113" s="24" t="str">
        <f>IFERROR(VLOOKUP($H113,'MAC codes'!$A:$F,3,FALSE),"")</f>
        <v/>
      </c>
      <c r="L113" s="24" t="str">
        <f>IFERROR(VLOOKUP($H113,'MAC codes'!$A:$F,4,FALSE),"")</f>
        <v/>
      </c>
      <c r="M113" s="24" t="str">
        <f>IFERROR(VLOOKUP($H113,'MAC codes'!$A:$F,5,FALSE),"")</f>
        <v/>
      </c>
    </row>
    <row r="114" spans="10:13" x14ac:dyDescent="0.2">
      <c r="J114" s="24" t="str">
        <f>IFERROR(VLOOKUP($H114,'MAC codes'!$A:$F,2,FALSE),"")</f>
        <v/>
      </c>
      <c r="K114" s="24" t="str">
        <f>IFERROR(VLOOKUP($H114,'MAC codes'!$A:$F,3,FALSE),"")</f>
        <v/>
      </c>
      <c r="L114" s="24" t="str">
        <f>IFERROR(VLOOKUP($H114,'MAC codes'!$A:$F,4,FALSE),"")</f>
        <v/>
      </c>
      <c r="M114" s="24" t="str">
        <f>IFERROR(VLOOKUP($H114,'MAC codes'!$A:$F,5,FALSE),"")</f>
        <v/>
      </c>
    </row>
    <row r="115" spans="10:13" x14ac:dyDescent="0.2">
      <c r="J115" s="24" t="str">
        <f>IFERROR(VLOOKUP($H115,'MAC codes'!$A:$F,2,FALSE),"")</f>
        <v/>
      </c>
      <c r="K115" s="24" t="str">
        <f>IFERROR(VLOOKUP($H115,'MAC codes'!$A:$F,3,FALSE),"")</f>
        <v/>
      </c>
      <c r="L115" s="24" t="str">
        <f>IFERROR(VLOOKUP($H115,'MAC codes'!$A:$F,4,FALSE),"")</f>
        <v/>
      </c>
      <c r="M115" s="24" t="str">
        <f>IFERROR(VLOOKUP($H115,'MAC codes'!$A:$F,5,FALSE),"")</f>
        <v/>
      </c>
    </row>
    <row r="116" spans="10:13" x14ac:dyDescent="0.2">
      <c r="J116" s="24" t="str">
        <f>IFERROR(VLOOKUP($H116,'MAC codes'!$A:$F,2,FALSE),"")</f>
        <v/>
      </c>
      <c r="K116" s="24" t="str">
        <f>IFERROR(VLOOKUP($H116,'MAC codes'!$A:$F,3,FALSE),"")</f>
        <v/>
      </c>
      <c r="L116" s="24" t="str">
        <f>IFERROR(VLOOKUP($H116,'MAC codes'!$A:$F,4,FALSE),"")</f>
        <v/>
      </c>
      <c r="M116" s="24" t="str">
        <f>IFERROR(VLOOKUP($H116,'MAC codes'!$A:$F,5,FALSE),"")</f>
        <v/>
      </c>
    </row>
    <row r="117" spans="10:13" x14ac:dyDescent="0.2">
      <c r="J117" s="24" t="str">
        <f>IFERROR(VLOOKUP($H117,'MAC codes'!$A:$F,2,FALSE),"")</f>
        <v/>
      </c>
      <c r="K117" s="24" t="str">
        <f>IFERROR(VLOOKUP($H117,'MAC codes'!$A:$F,3,FALSE),"")</f>
        <v/>
      </c>
      <c r="L117" s="24" t="str">
        <f>IFERROR(VLOOKUP($H117,'MAC codes'!$A:$F,4,FALSE),"")</f>
        <v/>
      </c>
      <c r="M117" s="24" t="str">
        <f>IFERROR(VLOOKUP($H117,'MAC codes'!$A:$F,5,FALSE),"")</f>
        <v/>
      </c>
    </row>
    <row r="118" spans="10:13" x14ac:dyDescent="0.2">
      <c r="J118" s="24" t="str">
        <f>IFERROR(VLOOKUP($H118,'MAC codes'!$A:$F,2,FALSE),"")</f>
        <v/>
      </c>
      <c r="K118" s="24" t="str">
        <f>IFERROR(VLOOKUP($H118,'MAC codes'!$A:$F,3,FALSE),"")</f>
        <v/>
      </c>
      <c r="L118" s="24" t="str">
        <f>IFERROR(VLOOKUP($H118,'MAC codes'!$A:$F,4,FALSE),"")</f>
        <v/>
      </c>
      <c r="M118" s="24" t="str">
        <f>IFERROR(VLOOKUP($H118,'MAC codes'!$A:$F,5,FALSE),"")</f>
        <v/>
      </c>
    </row>
    <row r="119" spans="10:13" x14ac:dyDescent="0.2">
      <c r="J119" s="24" t="str">
        <f>IFERROR(VLOOKUP($H119,'MAC codes'!$A:$F,2,FALSE),"")</f>
        <v/>
      </c>
      <c r="K119" s="24" t="str">
        <f>IFERROR(VLOOKUP($H119,'MAC codes'!$A:$F,3,FALSE),"")</f>
        <v/>
      </c>
      <c r="L119" s="24" t="str">
        <f>IFERROR(VLOOKUP($H119,'MAC codes'!$A:$F,4,FALSE),"")</f>
        <v/>
      </c>
      <c r="M119" s="24" t="str">
        <f>IFERROR(VLOOKUP($H119,'MAC codes'!$A:$F,5,FALSE),"")</f>
        <v/>
      </c>
    </row>
    <row r="120" spans="10:13" x14ac:dyDescent="0.2">
      <c r="J120" s="24" t="str">
        <f>IFERROR(VLOOKUP($H120,'MAC codes'!$A:$F,2,FALSE),"")</f>
        <v/>
      </c>
      <c r="K120" s="24" t="str">
        <f>IFERROR(VLOOKUP($H120,'MAC codes'!$A:$F,3,FALSE),"")</f>
        <v/>
      </c>
      <c r="L120" s="24" t="str">
        <f>IFERROR(VLOOKUP($H120,'MAC codes'!$A:$F,4,FALSE),"")</f>
        <v/>
      </c>
      <c r="M120" s="24" t="str">
        <f>IFERROR(VLOOKUP($H120,'MAC codes'!$A:$F,5,FALSE),"")</f>
        <v/>
      </c>
    </row>
    <row r="121" spans="10:13" x14ac:dyDescent="0.2">
      <c r="J121" s="24" t="str">
        <f>IFERROR(VLOOKUP($H121,'MAC codes'!$A:$F,2,FALSE),"")</f>
        <v/>
      </c>
      <c r="K121" s="24" t="str">
        <f>IFERROR(VLOOKUP($H121,'MAC codes'!$A:$F,3,FALSE),"")</f>
        <v/>
      </c>
      <c r="L121" s="24" t="str">
        <f>IFERROR(VLOOKUP($H121,'MAC codes'!$A:$F,4,FALSE),"")</f>
        <v/>
      </c>
      <c r="M121" s="24" t="str">
        <f>IFERROR(VLOOKUP($H121,'MAC codes'!$A:$F,5,FALSE),"")</f>
        <v/>
      </c>
    </row>
    <row r="122" spans="10:13" x14ac:dyDescent="0.2">
      <c r="J122" s="24" t="str">
        <f>IFERROR(VLOOKUP($H122,'MAC codes'!$A:$F,2,FALSE),"")</f>
        <v/>
      </c>
      <c r="K122" s="24" t="str">
        <f>IFERROR(VLOOKUP($H122,'MAC codes'!$A:$F,3,FALSE),"")</f>
        <v/>
      </c>
      <c r="L122" s="24" t="str">
        <f>IFERROR(VLOOKUP($H122,'MAC codes'!$A:$F,4,FALSE),"")</f>
        <v/>
      </c>
      <c r="M122" s="24" t="str">
        <f>IFERROR(VLOOKUP($H122,'MAC codes'!$A:$F,5,FALSE),"")</f>
        <v/>
      </c>
    </row>
    <row r="123" spans="10:13" x14ac:dyDescent="0.2">
      <c r="J123" s="24" t="str">
        <f>IFERROR(VLOOKUP($H123,'MAC codes'!$A:$F,2,FALSE),"")</f>
        <v/>
      </c>
      <c r="K123" s="24" t="str">
        <f>IFERROR(VLOOKUP($H123,'MAC codes'!$A:$F,3,FALSE),"")</f>
        <v/>
      </c>
      <c r="L123" s="24" t="str">
        <f>IFERROR(VLOOKUP($H123,'MAC codes'!$A:$F,4,FALSE),"")</f>
        <v/>
      </c>
      <c r="M123" s="24" t="str">
        <f>IFERROR(VLOOKUP($H123,'MAC codes'!$A:$F,5,FALSE),"")</f>
        <v/>
      </c>
    </row>
    <row r="124" spans="10:13" x14ac:dyDescent="0.2">
      <c r="J124" s="24" t="str">
        <f>IFERROR(VLOOKUP($H124,'MAC codes'!$A:$F,2,FALSE),"")</f>
        <v/>
      </c>
      <c r="K124" s="24" t="str">
        <f>IFERROR(VLOOKUP($H124,'MAC codes'!$A:$F,3,FALSE),"")</f>
        <v/>
      </c>
      <c r="L124" s="24" t="str">
        <f>IFERROR(VLOOKUP($H124,'MAC codes'!$A:$F,4,FALSE),"")</f>
        <v/>
      </c>
      <c r="M124" s="24" t="str">
        <f>IFERROR(VLOOKUP($H124,'MAC codes'!$A:$F,5,FALSE),"")</f>
        <v/>
      </c>
    </row>
    <row r="125" spans="10:13" x14ac:dyDescent="0.2">
      <c r="J125" s="24" t="str">
        <f>IFERROR(VLOOKUP($H125,'MAC codes'!$A:$F,2,FALSE),"")</f>
        <v/>
      </c>
      <c r="K125" s="24" t="str">
        <f>IFERROR(VLOOKUP($H125,'MAC codes'!$A:$F,3,FALSE),"")</f>
        <v/>
      </c>
      <c r="L125" s="24" t="str">
        <f>IFERROR(VLOOKUP($H125,'MAC codes'!$A:$F,4,FALSE),"")</f>
        <v/>
      </c>
      <c r="M125" s="24" t="str">
        <f>IFERROR(VLOOKUP($H125,'MAC codes'!$A:$F,5,FALSE),"")</f>
        <v/>
      </c>
    </row>
    <row r="126" spans="10:13" x14ac:dyDescent="0.2">
      <c r="J126" s="24" t="str">
        <f>IFERROR(VLOOKUP($H126,'MAC codes'!$A:$F,2,FALSE),"")</f>
        <v/>
      </c>
      <c r="K126" s="24" t="str">
        <f>IFERROR(VLOOKUP($H126,'MAC codes'!$A:$F,3,FALSE),"")</f>
        <v/>
      </c>
      <c r="L126" s="24" t="str">
        <f>IFERROR(VLOOKUP($H126,'MAC codes'!$A:$F,4,FALSE),"")</f>
        <v/>
      </c>
      <c r="M126" s="24" t="str">
        <f>IFERROR(VLOOKUP($H126,'MAC codes'!$A:$F,5,FALSE),"")</f>
        <v/>
      </c>
    </row>
    <row r="127" spans="10:13" x14ac:dyDescent="0.2">
      <c r="J127" s="24" t="str">
        <f>IFERROR(VLOOKUP($H127,'MAC codes'!$A:$F,2,FALSE),"")</f>
        <v/>
      </c>
      <c r="K127" s="24" t="str">
        <f>IFERROR(VLOOKUP($H127,'MAC codes'!$A:$F,3,FALSE),"")</f>
        <v/>
      </c>
      <c r="L127" s="24" t="str">
        <f>IFERROR(VLOOKUP($H127,'MAC codes'!$A:$F,4,FALSE),"")</f>
        <v/>
      </c>
      <c r="M127" s="24" t="str">
        <f>IFERROR(VLOOKUP($H127,'MAC codes'!$A:$F,5,FALSE),"")</f>
        <v/>
      </c>
    </row>
    <row r="128" spans="10:13" x14ac:dyDescent="0.2">
      <c r="J128" s="24" t="str">
        <f>IFERROR(VLOOKUP($H128,'MAC codes'!$A:$F,2,FALSE),"")</f>
        <v/>
      </c>
      <c r="K128" s="24" t="str">
        <f>IFERROR(VLOOKUP($H128,'MAC codes'!$A:$F,3,FALSE),"")</f>
        <v/>
      </c>
      <c r="L128" s="24" t="str">
        <f>IFERROR(VLOOKUP($H128,'MAC codes'!$A:$F,4,FALSE),"")</f>
        <v/>
      </c>
      <c r="M128" s="24" t="str">
        <f>IFERROR(VLOOKUP($H128,'MAC codes'!$A:$F,5,FALSE),"")</f>
        <v/>
      </c>
    </row>
    <row r="129" spans="10:13" x14ac:dyDescent="0.2">
      <c r="J129" s="24" t="str">
        <f>IFERROR(VLOOKUP($H129,'MAC codes'!$A:$F,2,FALSE),"")</f>
        <v/>
      </c>
      <c r="K129" s="24" t="str">
        <f>IFERROR(VLOOKUP($H129,'MAC codes'!$A:$F,3,FALSE),"")</f>
        <v/>
      </c>
      <c r="L129" s="24" t="str">
        <f>IFERROR(VLOOKUP($H129,'MAC codes'!$A:$F,4,FALSE),"")</f>
        <v/>
      </c>
      <c r="M129" s="24" t="str">
        <f>IFERROR(VLOOKUP($H129,'MAC codes'!$A:$F,5,FALSE),"")</f>
        <v/>
      </c>
    </row>
    <row r="130" spans="10:13" x14ac:dyDescent="0.2">
      <c r="J130" s="24" t="str">
        <f>IFERROR(VLOOKUP($H130,'MAC codes'!$A:$F,2,FALSE),"")</f>
        <v/>
      </c>
      <c r="K130" s="24" t="str">
        <f>IFERROR(VLOOKUP($H130,'MAC codes'!$A:$F,3,FALSE),"")</f>
        <v/>
      </c>
      <c r="L130" s="24" t="str">
        <f>IFERROR(VLOOKUP($H130,'MAC codes'!$A:$F,4,FALSE),"")</f>
        <v/>
      </c>
      <c r="M130" s="24" t="str">
        <f>IFERROR(VLOOKUP($H130,'MAC codes'!$A:$F,5,FALSE),"")</f>
        <v/>
      </c>
    </row>
    <row r="131" spans="10:13" x14ac:dyDescent="0.2">
      <c r="J131" s="24" t="str">
        <f>IFERROR(VLOOKUP($H131,'MAC codes'!$A:$F,2,FALSE),"")</f>
        <v/>
      </c>
      <c r="K131" s="24" t="str">
        <f>IFERROR(VLOOKUP($H131,'MAC codes'!$A:$F,3,FALSE),"")</f>
        <v/>
      </c>
      <c r="L131" s="24" t="str">
        <f>IFERROR(VLOOKUP($H131,'MAC codes'!$A:$F,4,FALSE),"")</f>
        <v/>
      </c>
      <c r="M131" s="24" t="str">
        <f>IFERROR(VLOOKUP($H131,'MAC codes'!$A:$F,5,FALSE),"")</f>
        <v/>
      </c>
    </row>
    <row r="132" spans="10:13" x14ac:dyDescent="0.2">
      <c r="J132" s="24" t="str">
        <f>IFERROR(VLOOKUP($H132,'MAC codes'!$A:$F,2,FALSE),"")</f>
        <v/>
      </c>
      <c r="K132" s="24" t="str">
        <f>IFERROR(VLOOKUP($H132,'MAC codes'!$A:$F,3,FALSE),"")</f>
        <v/>
      </c>
      <c r="L132" s="24" t="str">
        <f>IFERROR(VLOOKUP($H132,'MAC codes'!$A:$F,4,FALSE),"")</f>
        <v/>
      </c>
      <c r="M132" s="24" t="str">
        <f>IFERROR(VLOOKUP($H132,'MAC codes'!$A:$F,5,FALSE),"")</f>
        <v/>
      </c>
    </row>
    <row r="133" spans="10:13" x14ac:dyDescent="0.2">
      <c r="J133" s="24" t="str">
        <f>IFERROR(VLOOKUP($H133,'MAC codes'!$A:$F,2,FALSE),"")</f>
        <v/>
      </c>
      <c r="K133" s="24" t="str">
        <f>IFERROR(VLOOKUP($H133,'MAC codes'!$A:$F,3,FALSE),"")</f>
        <v/>
      </c>
      <c r="L133" s="24" t="str">
        <f>IFERROR(VLOOKUP($H133,'MAC codes'!$A:$F,4,FALSE),"")</f>
        <v/>
      </c>
      <c r="M133" s="24" t="str">
        <f>IFERROR(VLOOKUP($H133,'MAC codes'!$A:$F,5,FALSE),"")</f>
        <v/>
      </c>
    </row>
    <row r="134" spans="10:13" x14ac:dyDescent="0.2">
      <c r="J134" s="24" t="str">
        <f>IFERROR(VLOOKUP($H134,'MAC codes'!$A:$F,2,FALSE),"")</f>
        <v/>
      </c>
      <c r="K134" s="24" t="str">
        <f>IFERROR(VLOOKUP($H134,'MAC codes'!$A:$F,3,FALSE),"")</f>
        <v/>
      </c>
      <c r="L134" s="24" t="str">
        <f>IFERROR(VLOOKUP($H134,'MAC codes'!$A:$F,4,FALSE),"")</f>
        <v/>
      </c>
      <c r="M134" s="24" t="str">
        <f>IFERROR(VLOOKUP($H134,'MAC codes'!$A:$F,5,FALSE),"")</f>
        <v/>
      </c>
    </row>
    <row r="135" spans="10:13" x14ac:dyDescent="0.2">
      <c r="J135" s="24" t="str">
        <f>IFERROR(VLOOKUP($H135,'MAC codes'!$A:$F,2,FALSE),"")</f>
        <v/>
      </c>
      <c r="K135" s="24" t="str">
        <f>IFERROR(VLOOKUP($H135,'MAC codes'!$A:$F,3,FALSE),"")</f>
        <v/>
      </c>
      <c r="L135" s="24" t="str">
        <f>IFERROR(VLOOKUP($H135,'MAC codes'!$A:$F,4,FALSE),"")</f>
        <v/>
      </c>
      <c r="M135" s="24" t="str">
        <f>IFERROR(VLOOKUP($H135,'MAC codes'!$A:$F,5,FALSE),"")</f>
        <v/>
      </c>
    </row>
    <row r="136" spans="10:13" x14ac:dyDescent="0.2">
      <c r="J136" s="24" t="str">
        <f>IFERROR(VLOOKUP($H136,'MAC codes'!$A:$F,2,FALSE),"")</f>
        <v/>
      </c>
      <c r="K136" s="24" t="str">
        <f>IFERROR(VLOOKUP($H136,'MAC codes'!$A:$F,3,FALSE),"")</f>
        <v/>
      </c>
      <c r="L136" s="24" t="str">
        <f>IFERROR(VLOOKUP($H136,'MAC codes'!$A:$F,4,FALSE),"")</f>
        <v/>
      </c>
      <c r="M136" s="24" t="str">
        <f>IFERROR(VLOOKUP($H136,'MAC codes'!$A:$F,5,FALSE),"")</f>
        <v/>
      </c>
    </row>
    <row r="137" spans="10:13" x14ac:dyDescent="0.2">
      <c r="J137" s="24" t="str">
        <f>IFERROR(VLOOKUP($H137,'MAC codes'!$A:$F,2,FALSE),"")</f>
        <v/>
      </c>
      <c r="K137" s="24" t="str">
        <f>IFERROR(VLOOKUP($H137,'MAC codes'!$A:$F,3,FALSE),"")</f>
        <v/>
      </c>
      <c r="L137" s="24" t="str">
        <f>IFERROR(VLOOKUP($H137,'MAC codes'!$A:$F,4,FALSE),"")</f>
        <v/>
      </c>
      <c r="M137" s="24" t="str">
        <f>IFERROR(VLOOKUP($H137,'MAC codes'!$A:$F,5,FALSE),"")</f>
        <v/>
      </c>
    </row>
    <row r="138" spans="10:13" x14ac:dyDescent="0.2">
      <c r="J138" s="24" t="str">
        <f>IFERROR(VLOOKUP($H138,'MAC codes'!$A:$F,2,FALSE),"")</f>
        <v/>
      </c>
      <c r="K138" s="24" t="str">
        <f>IFERROR(VLOOKUP($H138,'MAC codes'!$A:$F,3,FALSE),"")</f>
        <v/>
      </c>
      <c r="L138" s="24" t="str">
        <f>IFERROR(VLOOKUP($H138,'MAC codes'!$A:$F,4,FALSE),"")</f>
        <v/>
      </c>
      <c r="M138" s="24" t="str">
        <f>IFERROR(VLOOKUP($H138,'MAC codes'!$A:$F,5,FALSE),"")</f>
        <v/>
      </c>
    </row>
    <row r="139" spans="10:13" x14ac:dyDescent="0.2">
      <c r="J139" s="24" t="str">
        <f>IFERROR(VLOOKUP($H139,'MAC codes'!$A:$F,2,FALSE),"")</f>
        <v/>
      </c>
      <c r="K139" s="24" t="str">
        <f>IFERROR(VLOOKUP($H139,'MAC codes'!$A:$F,3,FALSE),"")</f>
        <v/>
      </c>
      <c r="L139" s="24" t="str">
        <f>IFERROR(VLOOKUP($H139,'MAC codes'!$A:$F,4,FALSE),"")</f>
        <v/>
      </c>
      <c r="M139" s="24" t="str">
        <f>IFERROR(VLOOKUP($H139,'MAC codes'!$A:$F,5,FALSE),"")</f>
        <v/>
      </c>
    </row>
    <row r="140" spans="10:13" x14ac:dyDescent="0.2">
      <c r="J140" s="24" t="str">
        <f>IFERROR(VLOOKUP($H140,'MAC codes'!$A:$F,2,FALSE),"")</f>
        <v/>
      </c>
      <c r="K140" s="24" t="str">
        <f>IFERROR(VLOOKUP($H140,'MAC codes'!$A:$F,3,FALSE),"")</f>
        <v/>
      </c>
      <c r="L140" s="24" t="str">
        <f>IFERROR(VLOOKUP($H140,'MAC codes'!$A:$F,4,FALSE),"")</f>
        <v/>
      </c>
      <c r="M140" s="24" t="str">
        <f>IFERROR(VLOOKUP($H140,'MAC codes'!$A:$F,5,FALSE),"")</f>
        <v/>
      </c>
    </row>
    <row r="141" spans="10:13" x14ac:dyDescent="0.2">
      <c r="J141" s="24" t="str">
        <f>IFERROR(VLOOKUP($H141,'MAC codes'!$A:$F,2,FALSE),"")</f>
        <v/>
      </c>
      <c r="K141" s="24" t="str">
        <f>IFERROR(VLOOKUP($H141,'MAC codes'!$A:$F,3,FALSE),"")</f>
        <v/>
      </c>
      <c r="L141" s="24" t="str">
        <f>IFERROR(VLOOKUP($H141,'MAC codes'!$A:$F,4,FALSE),"")</f>
        <v/>
      </c>
      <c r="M141" s="24" t="str">
        <f>IFERROR(VLOOKUP($H141,'MAC codes'!$A:$F,5,FALSE),"")</f>
        <v/>
      </c>
    </row>
    <row r="142" spans="10:13" x14ac:dyDescent="0.2">
      <c r="J142" s="24" t="str">
        <f>IFERROR(VLOOKUP($H142,'MAC codes'!$A:$F,2,FALSE),"")</f>
        <v/>
      </c>
      <c r="K142" s="24" t="str">
        <f>IFERROR(VLOOKUP($H142,'MAC codes'!$A:$F,3,FALSE),"")</f>
        <v/>
      </c>
      <c r="L142" s="24" t="str">
        <f>IFERROR(VLOOKUP($H142,'MAC codes'!$A:$F,4,FALSE),"")</f>
        <v/>
      </c>
      <c r="M142" s="24" t="str">
        <f>IFERROR(VLOOKUP($H142,'MAC codes'!$A:$F,5,FALSE),"")</f>
        <v/>
      </c>
    </row>
    <row r="143" spans="10:13" x14ac:dyDescent="0.2">
      <c r="J143" s="24" t="str">
        <f>IFERROR(VLOOKUP($H143,'MAC codes'!$A:$F,2,FALSE),"")</f>
        <v/>
      </c>
      <c r="K143" s="24" t="str">
        <f>IFERROR(VLOOKUP($H143,'MAC codes'!$A:$F,3,FALSE),"")</f>
        <v/>
      </c>
      <c r="L143" s="24" t="str">
        <f>IFERROR(VLOOKUP($H143,'MAC codes'!$A:$F,4,FALSE),"")</f>
        <v/>
      </c>
      <c r="M143" s="24" t="str">
        <f>IFERROR(VLOOKUP($H143,'MAC codes'!$A:$F,5,FALSE),"")</f>
        <v/>
      </c>
    </row>
    <row r="144" spans="10:13" x14ac:dyDescent="0.2">
      <c r="J144" s="24" t="str">
        <f>IFERROR(VLOOKUP($H144,'MAC codes'!$A:$F,2,FALSE),"")</f>
        <v/>
      </c>
      <c r="K144" s="24" t="str">
        <f>IFERROR(VLOOKUP($H144,'MAC codes'!$A:$F,3,FALSE),"")</f>
        <v/>
      </c>
      <c r="L144" s="24" t="str">
        <f>IFERROR(VLOOKUP($H144,'MAC codes'!$A:$F,4,FALSE),"")</f>
        <v/>
      </c>
      <c r="M144" s="24" t="str">
        <f>IFERROR(VLOOKUP($H144,'MAC codes'!$A:$F,5,FALSE),"")</f>
        <v/>
      </c>
    </row>
    <row r="145" spans="10:13" x14ac:dyDescent="0.2">
      <c r="J145" s="24" t="str">
        <f>IFERROR(VLOOKUP($H145,'MAC codes'!$A:$F,2,FALSE),"")</f>
        <v/>
      </c>
      <c r="K145" s="24" t="str">
        <f>IFERROR(VLOOKUP($H145,'MAC codes'!$A:$F,3,FALSE),"")</f>
        <v/>
      </c>
      <c r="L145" s="24" t="str">
        <f>IFERROR(VLOOKUP($H145,'MAC codes'!$A:$F,4,FALSE),"")</f>
        <v/>
      </c>
      <c r="M145" s="24" t="str">
        <f>IFERROR(VLOOKUP($H145,'MAC codes'!$A:$F,5,FALSE),"")</f>
        <v/>
      </c>
    </row>
    <row r="146" spans="10:13" x14ac:dyDescent="0.2">
      <c r="J146" s="24" t="str">
        <f>IFERROR(VLOOKUP($H146,'MAC codes'!$A:$F,2,FALSE),"")</f>
        <v/>
      </c>
      <c r="K146" s="24" t="str">
        <f>IFERROR(VLOOKUP($H146,'MAC codes'!$A:$F,3,FALSE),"")</f>
        <v/>
      </c>
      <c r="L146" s="24" t="str">
        <f>IFERROR(VLOOKUP($H146,'MAC codes'!$A:$F,4,FALSE),"")</f>
        <v/>
      </c>
      <c r="M146" s="24" t="str">
        <f>IFERROR(VLOOKUP($H146,'MAC codes'!$A:$F,5,FALSE),"")</f>
        <v/>
      </c>
    </row>
    <row r="147" spans="10:13" x14ac:dyDescent="0.2">
      <c r="J147" s="24" t="str">
        <f>IFERROR(VLOOKUP($H147,'MAC codes'!$A:$F,2,FALSE),"")</f>
        <v/>
      </c>
      <c r="K147" s="24" t="str">
        <f>IFERROR(VLOOKUP($H147,'MAC codes'!$A:$F,3,FALSE),"")</f>
        <v/>
      </c>
      <c r="L147" s="24" t="str">
        <f>IFERROR(VLOOKUP($H147,'MAC codes'!$A:$F,4,FALSE),"")</f>
        <v/>
      </c>
      <c r="M147" s="24" t="str">
        <f>IFERROR(VLOOKUP($H147,'MAC codes'!$A:$F,5,FALSE),"")</f>
        <v/>
      </c>
    </row>
    <row r="148" spans="10:13" x14ac:dyDescent="0.2">
      <c r="J148" s="24" t="str">
        <f>IFERROR(VLOOKUP($H148,'MAC codes'!$A:$F,2,FALSE),"")</f>
        <v/>
      </c>
      <c r="K148" s="24" t="str">
        <f>IFERROR(VLOOKUP($H148,'MAC codes'!$A:$F,3,FALSE),"")</f>
        <v/>
      </c>
      <c r="L148" s="24" t="str">
        <f>IFERROR(VLOOKUP($H148,'MAC codes'!$A:$F,4,FALSE),"")</f>
        <v/>
      </c>
      <c r="M148" s="24" t="str">
        <f>IFERROR(VLOOKUP($H148,'MAC codes'!$A:$F,5,FALSE),"")</f>
        <v/>
      </c>
    </row>
    <row r="149" spans="10:13" x14ac:dyDescent="0.2">
      <c r="J149" s="24" t="str">
        <f>IFERROR(VLOOKUP($H149,'MAC codes'!$A:$F,2,FALSE),"")</f>
        <v/>
      </c>
      <c r="K149" s="24" t="str">
        <f>IFERROR(VLOOKUP($H149,'MAC codes'!$A:$F,3,FALSE),"")</f>
        <v/>
      </c>
      <c r="L149" s="24" t="str">
        <f>IFERROR(VLOOKUP($H149,'MAC codes'!$A:$F,4,FALSE),"")</f>
        <v/>
      </c>
      <c r="M149" s="24" t="str">
        <f>IFERROR(VLOOKUP($H149,'MAC codes'!$A:$F,5,FALSE),"")</f>
        <v/>
      </c>
    </row>
    <row r="150" spans="10:13" x14ac:dyDescent="0.2">
      <c r="J150" s="24" t="str">
        <f>IFERROR(VLOOKUP($H150,'MAC codes'!$A:$F,2,FALSE),"")</f>
        <v/>
      </c>
      <c r="K150" s="24" t="str">
        <f>IFERROR(VLOOKUP($H150,'MAC codes'!$A:$F,3,FALSE),"")</f>
        <v/>
      </c>
      <c r="L150" s="24" t="str">
        <f>IFERROR(VLOOKUP($H150,'MAC codes'!$A:$F,4,FALSE),"")</f>
        <v/>
      </c>
      <c r="M150" s="24" t="str">
        <f>IFERROR(VLOOKUP($H150,'MAC codes'!$A:$F,5,FALSE),"")</f>
        <v/>
      </c>
    </row>
    <row r="151" spans="10:13" x14ac:dyDescent="0.2">
      <c r="J151" s="24" t="str">
        <f>IFERROR(VLOOKUP($H151,'MAC codes'!$A:$F,2,FALSE),"")</f>
        <v/>
      </c>
      <c r="K151" s="24" t="str">
        <f>IFERROR(VLOOKUP($H151,'MAC codes'!$A:$F,3,FALSE),"")</f>
        <v/>
      </c>
      <c r="L151" s="24" t="str">
        <f>IFERROR(VLOOKUP($H151,'MAC codes'!$A:$F,4,FALSE),"")</f>
        <v/>
      </c>
      <c r="M151" s="24" t="str">
        <f>IFERROR(VLOOKUP($H151,'MAC codes'!$A:$F,5,FALSE),"")</f>
        <v/>
      </c>
    </row>
    <row r="152" spans="10:13" x14ac:dyDescent="0.2">
      <c r="J152" s="24" t="str">
        <f>IFERROR(VLOOKUP($H152,'MAC codes'!$A:$F,2,FALSE),"")</f>
        <v/>
      </c>
      <c r="K152" s="24" t="str">
        <f>IFERROR(VLOOKUP($H152,'MAC codes'!$A:$F,3,FALSE),"")</f>
        <v/>
      </c>
      <c r="L152" s="24" t="str">
        <f>IFERROR(VLOOKUP($H152,'MAC codes'!$A:$F,4,FALSE),"")</f>
        <v/>
      </c>
      <c r="M152" s="24" t="str">
        <f>IFERROR(VLOOKUP($H152,'MAC codes'!$A:$F,5,FALSE),"")</f>
        <v/>
      </c>
    </row>
    <row r="153" spans="10:13" x14ac:dyDescent="0.2">
      <c r="J153" s="24" t="str">
        <f>IFERROR(VLOOKUP($H153,'MAC codes'!$A:$F,2,FALSE),"")</f>
        <v/>
      </c>
      <c r="K153" s="24" t="str">
        <f>IFERROR(VLOOKUP($H153,'MAC codes'!$A:$F,3,FALSE),"")</f>
        <v/>
      </c>
      <c r="L153" s="24" t="str">
        <f>IFERROR(VLOOKUP($H153,'MAC codes'!$A:$F,4,FALSE),"")</f>
        <v/>
      </c>
      <c r="M153" s="24" t="str">
        <f>IFERROR(VLOOKUP($H153,'MAC codes'!$A:$F,5,FALSE),"")</f>
        <v/>
      </c>
    </row>
    <row r="154" spans="10:13" x14ac:dyDescent="0.2">
      <c r="J154" s="24" t="str">
        <f>IFERROR(VLOOKUP($H154,'MAC codes'!$A:$F,2,FALSE),"")</f>
        <v/>
      </c>
      <c r="K154" s="24" t="str">
        <f>IFERROR(VLOOKUP($H154,'MAC codes'!$A:$F,3,FALSE),"")</f>
        <v/>
      </c>
      <c r="L154" s="24" t="str">
        <f>IFERROR(VLOOKUP($H154,'MAC codes'!$A:$F,4,FALSE),"")</f>
        <v/>
      </c>
      <c r="M154" s="24" t="str">
        <f>IFERROR(VLOOKUP($H154,'MAC codes'!$A:$F,5,FALSE),"")</f>
        <v/>
      </c>
    </row>
    <row r="155" spans="10:13" x14ac:dyDescent="0.2">
      <c r="J155" s="24" t="str">
        <f>IFERROR(VLOOKUP($H155,'MAC codes'!$A:$F,2,FALSE),"")</f>
        <v/>
      </c>
      <c r="K155" s="24" t="str">
        <f>IFERROR(VLOOKUP($H155,'MAC codes'!$A:$F,3,FALSE),"")</f>
        <v/>
      </c>
      <c r="L155" s="24" t="str">
        <f>IFERROR(VLOOKUP($H155,'MAC codes'!$A:$F,4,FALSE),"")</f>
        <v/>
      </c>
      <c r="M155" s="24" t="str">
        <f>IFERROR(VLOOKUP($H155,'MAC codes'!$A:$F,5,FALSE),"")</f>
        <v/>
      </c>
    </row>
    <row r="156" spans="10:13" x14ac:dyDescent="0.2">
      <c r="J156" s="24" t="str">
        <f>IFERROR(VLOOKUP($H156,'MAC codes'!$A:$F,2,FALSE),"")</f>
        <v/>
      </c>
      <c r="K156" s="24" t="str">
        <f>IFERROR(VLOOKUP($H156,'MAC codes'!$A:$F,3,FALSE),"")</f>
        <v/>
      </c>
      <c r="L156" s="24" t="str">
        <f>IFERROR(VLOOKUP($H156,'MAC codes'!$A:$F,4,FALSE),"")</f>
        <v/>
      </c>
      <c r="M156" s="24" t="str">
        <f>IFERROR(VLOOKUP($H156,'MAC codes'!$A:$F,5,FALSE),"")</f>
        <v/>
      </c>
    </row>
    <row r="157" spans="10:13" x14ac:dyDescent="0.2">
      <c r="J157" s="24" t="str">
        <f>IFERROR(VLOOKUP($H157,'MAC codes'!$A:$F,2,FALSE),"")</f>
        <v/>
      </c>
      <c r="K157" s="24" t="str">
        <f>IFERROR(VLOOKUP($H157,'MAC codes'!$A:$F,3,FALSE),"")</f>
        <v/>
      </c>
      <c r="L157" s="24" t="str">
        <f>IFERROR(VLOOKUP($H157,'MAC codes'!$A:$F,4,FALSE),"")</f>
        <v/>
      </c>
      <c r="M157" s="24" t="str">
        <f>IFERROR(VLOOKUP($H157,'MAC codes'!$A:$F,5,FALSE),"")</f>
        <v/>
      </c>
    </row>
    <row r="158" spans="10:13" x14ac:dyDescent="0.2">
      <c r="J158" s="24" t="str">
        <f>IFERROR(VLOOKUP($H158,'MAC codes'!$A:$F,2,FALSE),"")</f>
        <v/>
      </c>
      <c r="K158" s="24" t="str">
        <f>IFERROR(VLOOKUP($H158,'MAC codes'!$A:$F,3,FALSE),"")</f>
        <v/>
      </c>
      <c r="L158" s="24" t="str">
        <f>IFERROR(VLOOKUP($H158,'MAC codes'!$A:$F,4,FALSE),"")</f>
        <v/>
      </c>
      <c r="M158" s="24" t="str">
        <f>IFERROR(VLOOKUP($H158,'MAC codes'!$A:$F,5,FALSE),"")</f>
        <v/>
      </c>
    </row>
    <row r="159" spans="10:13" x14ac:dyDescent="0.2">
      <c r="J159" s="24" t="str">
        <f>IFERROR(VLOOKUP($H159,'MAC codes'!$A:$F,2,FALSE),"")</f>
        <v/>
      </c>
      <c r="K159" s="24" t="str">
        <f>IFERROR(VLOOKUP($H159,'MAC codes'!$A:$F,3,FALSE),"")</f>
        <v/>
      </c>
      <c r="L159" s="24" t="str">
        <f>IFERROR(VLOOKUP($H159,'MAC codes'!$A:$F,4,FALSE),"")</f>
        <v/>
      </c>
      <c r="M159" s="24" t="str">
        <f>IFERROR(VLOOKUP($H159,'MAC codes'!$A:$F,5,FALSE),"")</f>
        <v/>
      </c>
    </row>
    <row r="160" spans="10:13" x14ac:dyDescent="0.2">
      <c r="J160" s="24" t="str">
        <f>IFERROR(VLOOKUP($H160,'MAC codes'!$A:$F,2,FALSE),"")</f>
        <v/>
      </c>
      <c r="K160" s="24" t="str">
        <f>IFERROR(VLOOKUP($H160,'MAC codes'!$A:$F,3,FALSE),"")</f>
        <v/>
      </c>
      <c r="L160" s="24" t="str">
        <f>IFERROR(VLOOKUP($H160,'MAC codes'!$A:$F,4,FALSE),"")</f>
        <v/>
      </c>
      <c r="M160" s="24" t="str">
        <f>IFERROR(VLOOKUP($H160,'MAC codes'!$A:$F,5,FALSE),"")</f>
        <v/>
      </c>
    </row>
    <row r="161" spans="10:13" x14ac:dyDescent="0.2">
      <c r="J161" s="24" t="str">
        <f>IFERROR(VLOOKUP($H161,'MAC codes'!$A:$F,2,FALSE),"")</f>
        <v/>
      </c>
      <c r="K161" s="24" t="str">
        <f>IFERROR(VLOOKUP($H161,'MAC codes'!$A:$F,3,FALSE),"")</f>
        <v/>
      </c>
      <c r="L161" s="24" t="str">
        <f>IFERROR(VLOOKUP($H161,'MAC codes'!$A:$F,4,FALSE),"")</f>
        <v/>
      </c>
      <c r="M161" s="24" t="str">
        <f>IFERROR(VLOOKUP($H161,'MAC codes'!$A:$F,5,FALSE),"")</f>
        <v/>
      </c>
    </row>
    <row r="162" spans="10:13" x14ac:dyDescent="0.2">
      <c r="J162" s="24" t="str">
        <f>IFERROR(VLOOKUP($H162,'MAC codes'!$A:$F,2,FALSE),"")</f>
        <v/>
      </c>
      <c r="K162" s="24" t="str">
        <f>IFERROR(VLOOKUP($H162,'MAC codes'!$A:$F,3,FALSE),"")</f>
        <v/>
      </c>
      <c r="L162" s="24" t="str">
        <f>IFERROR(VLOOKUP($H162,'MAC codes'!$A:$F,4,FALSE),"")</f>
        <v/>
      </c>
      <c r="M162" s="24" t="str">
        <f>IFERROR(VLOOKUP($H162,'MAC codes'!$A:$F,5,FALSE),"")</f>
        <v/>
      </c>
    </row>
    <row r="163" spans="10:13" x14ac:dyDescent="0.2">
      <c r="J163" s="24" t="str">
        <f>IFERROR(VLOOKUP($H163,'MAC codes'!$A:$F,2,FALSE),"")</f>
        <v/>
      </c>
      <c r="K163" s="24" t="str">
        <f>IFERROR(VLOOKUP($H163,'MAC codes'!$A:$F,3,FALSE),"")</f>
        <v/>
      </c>
      <c r="L163" s="24" t="str">
        <f>IFERROR(VLOOKUP($H163,'MAC codes'!$A:$F,4,FALSE),"")</f>
        <v/>
      </c>
      <c r="M163" s="24" t="str">
        <f>IFERROR(VLOOKUP($H163,'MAC codes'!$A:$F,5,FALSE),"")</f>
        <v/>
      </c>
    </row>
    <row r="164" spans="10:13" x14ac:dyDescent="0.2">
      <c r="J164" s="24" t="str">
        <f>IFERROR(VLOOKUP($H164,'MAC codes'!$A:$F,2,FALSE),"")</f>
        <v/>
      </c>
      <c r="K164" s="24" t="str">
        <f>IFERROR(VLOOKUP($H164,'MAC codes'!$A:$F,3,FALSE),"")</f>
        <v/>
      </c>
      <c r="L164" s="24" t="str">
        <f>IFERROR(VLOOKUP($H164,'MAC codes'!$A:$F,4,FALSE),"")</f>
        <v/>
      </c>
      <c r="M164" s="24" t="str">
        <f>IFERROR(VLOOKUP($H164,'MAC codes'!$A:$F,5,FALSE),"")</f>
        <v/>
      </c>
    </row>
    <row r="165" spans="10:13" x14ac:dyDescent="0.2">
      <c r="J165" s="24" t="str">
        <f>IFERROR(VLOOKUP($H165,'MAC codes'!$A:$F,2,FALSE),"")</f>
        <v/>
      </c>
      <c r="K165" s="24" t="str">
        <f>IFERROR(VLOOKUP($H165,'MAC codes'!$A:$F,3,FALSE),"")</f>
        <v/>
      </c>
      <c r="L165" s="24" t="str">
        <f>IFERROR(VLOOKUP($H165,'MAC codes'!$A:$F,4,FALSE),"")</f>
        <v/>
      </c>
      <c r="M165" s="24" t="str">
        <f>IFERROR(VLOOKUP($H165,'MAC codes'!$A:$F,5,FALSE),"")</f>
        <v/>
      </c>
    </row>
    <row r="166" spans="10:13" x14ac:dyDescent="0.2">
      <c r="J166" s="24" t="str">
        <f>IFERROR(VLOOKUP($H166,'MAC codes'!$A:$F,2,FALSE),"")</f>
        <v/>
      </c>
      <c r="K166" s="24" t="str">
        <f>IFERROR(VLOOKUP($H166,'MAC codes'!$A:$F,3,FALSE),"")</f>
        <v/>
      </c>
      <c r="L166" s="24" t="str">
        <f>IFERROR(VLOOKUP($H166,'MAC codes'!$A:$F,4,FALSE),"")</f>
        <v/>
      </c>
      <c r="M166" s="24" t="str">
        <f>IFERROR(VLOOKUP($H166,'MAC codes'!$A:$F,5,FALSE),"")</f>
        <v/>
      </c>
    </row>
    <row r="167" spans="10:13" x14ac:dyDescent="0.2">
      <c r="J167" s="24" t="str">
        <f>IFERROR(VLOOKUP($H167,'MAC codes'!$A:$F,2,FALSE),"")</f>
        <v/>
      </c>
      <c r="K167" s="24" t="str">
        <f>IFERROR(VLOOKUP($H167,'MAC codes'!$A:$F,3,FALSE),"")</f>
        <v/>
      </c>
      <c r="L167" s="24" t="str">
        <f>IFERROR(VLOOKUP($H167,'MAC codes'!$A:$F,4,FALSE),"")</f>
        <v/>
      </c>
      <c r="M167" s="24" t="str">
        <f>IFERROR(VLOOKUP($H167,'MAC codes'!$A:$F,5,FALSE),"")</f>
        <v/>
      </c>
    </row>
    <row r="168" spans="10:13" x14ac:dyDescent="0.2">
      <c r="J168" s="24" t="str">
        <f>IFERROR(VLOOKUP($H168,'MAC codes'!$A:$F,2,FALSE),"")</f>
        <v/>
      </c>
      <c r="K168" s="24" t="str">
        <f>IFERROR(VLOOKUP($H168,'MAC codes'!$A:$F,3,FALSE),"")</f>
        <v/>
      </c>
      <c r="L168" s="24" t="str">
        <f>IFERROR(VLOOKUP($H168,'MAC codes'!$A:$F,4,FALSE),"")</f>
        <v/>
      </c>
      <c r="M168" s="24" t="str">
        <f>IFERROR(VLOOKUP($H168,'MAC codes'!$A:$F,5,FALSE),"")</f>
        <v/>
      </c>
    </row>
    <row r="169" spans="10:13" x14ac:dyDescent="0.2">
      <c r="J169" s="24" t="str">
        <f>IFERROR(VLOOKUP($H169,'MAC codes'!$A:$F,2,FALSE),"")</f>
        <v/>
      </c>
      <c r="K169" s="24" t="str">
        <f>IFERROR(VLOOKUP($H169,'MAC codes'!$A:$F,3,FALSE),"")</f>
        <v/>
      </c>
      <c r="L169" s="24" t="str">
        <f>IFERROR(VLOOKUP($H169,'MAC codes'!$A:$F,4,FALSE),"")</f>
        <v/>
      </c>
      <c r="M169" s="24" t="str">
        <f>IFERROR(VLOOKUP($H169,'MAC codes'!$A:$F,5,FALSE),"")</f>
        <v/>
      </c>
    </row>
    <row r="170" spans="10:13" x14ac:dyDescent="0.2">
      <c r="J170" s="24" t="str">
        <f>IFERROR(VLOOKUP($H170,'MAC codes'!$A:$F,2,FALSE),"")</f>
        <v/>
      </c>
      <c r="K170" s="24" t="str">
        <f>IFERROR(VLOOKUP($H170,'MAC codes'!$A:$F,3,FALSE),"")</f>
        <v/>
      </c>
      <c r="L170" s="24" t="str">
        <f>IFERROR(VLOOKUP($H170,'MAC codes'!$A:$F,4,FALSE),"")</f>
        <v/>
      </c>
      <c r="M170" s="24" t="str">
        <f>IFERROR(VLOOKUP($H170,'MAC codes'!$A:$F,5,FALSE),"")</f>
        <v/>
      </c>
    </row>
    <row r="171" spans="10:13" x14ac:dyDescent="0.2">
      <c r="J171" s="24" t="str">
        <f>IFERROR(VLOOKUP($H171,'MAC codes'!$A:$F,2,FALSE),"")</f>
        <v/>
      </c>
      <c r="K171" s="24" t="str">
        <f>IFERROR(VLOOKUP($H171,'MAC codes'!$A:$F,3,FALSE),"")</f>
        <v/>
      </c>
      <c r="L171" s="24" t="str">
        <f>IFERROR(VLOOKUP($H171,'MAC codes'!$A:$F,4,FALSE),"")</f>
        <v/>
      </c>
      <c r="M171" s="24" t="str">
        <f>IFERROR(VLOOKUP($H171,'MAC codes'!$A:$F,5,FALSE),"")</f>
        <v/>
      </c>
    </row>
    <row r="172" spans="10:13" x14ac:dyDescent="0.2">
      <c r="J172" s="24" t="str">
        <f>IFERROR(VLOOKUP($H172,'MAC codes'!$A:$F,2,FALSE),"")</f>
        <v/>
      </c>
      <c r="K172" s="24" t="str">
        <f>IFERROR(VLOOKUP($H172,'MAC codes'!$A:$F,3,FALSE),"")</f>
        <v/>
      </c>
      <c r="L172" s="24" t="str">
        <f>IFERROR(VLOOKUP($H172,'MAC codes'!$A:$F,4,FALSE),"")</f>
        <v/>
      </c>
      <c r="M172" s="24" t="str">
        <f>IFERROR(VLOOKUP($H172,'MAC codes'!$A:$F,5,FALSE),"")</f>
        <v/>
      </c>
    </row>
    <row r="173" spans="10:13" x14ac:dyDescent="0.2">
      <c r="J173" s="24" t="str">
        <f>IFERROR(VLOOKUP($H173,'MAC codes'!$A:$F,2,FALSE),"")</f>
        <v/>
      </c>
      <c r="K173" s="24" t="str">
        <f>IFERROR(VLOOKUP($H173,'MAC codes'!$A:$F,3,FALSE),"")</f>
        <v/>
      </c>
      <c r="L173" s="24" t="str">
        <f>IFERROR(VLOOKUP($H173,'MAC codes'!$A:$F,4,FALSE),"")</f>
        <v/>
      </c>
      <c r="M173" s="24" t="str">
        <f>IFERROR(VLOOKUP($H173,'MAC codes'!$A:$F,5,FALSE),"")</f>
        <v/>
      </c>
    </row>
    <row r="174" spans="10:13" x14ac:dyDescent="0.2">
      <c r="J174" s="24" t="str">
        <f>IFERROR(VLOOKUP($H174,'MAC codes'!$A:$F,2,FALSE),"")</f>
        <v/>
      </c>
      <c r="K174" s="24" t="str">
        <f>IFERROR(VLOOKUP($H174,'MAC codes'!$A:$F,3,FALSE),"")</f>
        <v/>
      </c>
      <c r="L174" s="24" t="str">
        <f>IFERROR(VLOOKUP($H174,'MAC codes'!$A:$F,4,FALSE),"")</f>
        <v/>
      </c>
      <c r="M174" s="24" t="str">
        <f>IFERROR(VLOOKUP($H174,'MAC codes'!$A:$F,5,FALSE),"")</f>
        <v/>
      </c>
    </row>
    <row r="175" spans="10:13" x14ac:dyDescent="0.2">
      <c r="J175" s="24" t="str">
        <f>IFERROR(VLOOKUP($H175,'MAC codes'!$A:$F,2,FALSE),"")</f>
        <v/>
      </c>
      <c r="K175" s="24" t="str">
        <f>IFERROR(VLOOKUP($H175,'MAC codes'!$A:$F,3,FALSE),"")</f>
        <v/>
      </c>
      <c r="L175" s="24" t="str">
        <f>IFERROR(VLOOKUP($H175,'MAC codes'!$A:$F,4,FALSE),"")</f>
        <v/>
      </c>
      <c r="M175" s="24" t="str">
        <f>IFERROR(VLOOKUP($H175,'MAC codes'!$A:$F,5,FALSE),"")</f>
        <v/>
      </c>
    </row>
    <row r="176" spans="10:13" x14ac:dyDescent="0.2">
      <c r="J176" s="24" t="str">
        <f>IFERROR(VLOOKUP($H176,'MAC codes'!$A:$F,2,FALSE),"")</f>
        <v/>
      </c>
      <c r="K176" s="24" t="str">
        <f>IFERROR(VLOOKUP($H176,'MAC codes'!$A:$F,3,FALSE),"")</f>
        <v/>
      </c>
      <c r="L176" s="24" t="str">
        <f>IFERROR(VLOOKUP($H176,'MAC codes'!$A:$F,4,FALSE),"")</f>
        <v/>
      </c>
      <c r="M176" s="24" t="str">
        <f>IFERROR(VLOOKUP($H176,'MAC codes'!$A:$F,5,FALSE),"")</f>
        <v/>
      </c>
    </row>
    <row r="177" spans="10:13" x14ac:dyDescent="0.2">
      <c r="J177" s="24" t="str">
        <f>IFERROR(VLOOKUP($H177,'MAC codes'!$A:$F,2,FALSE),"")</f>
        <v/>
      </c>
      <c r="K177" s="24" t="str">
        <f>IFERROR(VLOOKUP($H177,'MAC codes'!$A:$F,3,FALSE),"")</f>
        <v/>
      </c>
      <c r="L177" s="24" t="str">
        <f>IFERROR(VLOOKUP($H177,'MAC codes'!$A:$F,4,FALSE),"")</f>
        <v/>
      </c>
      <c r="M177" s="24" t="str">
        <f>IFERROR(VLOOKUP($H177,'MAC codes'!$A:$F,5,FALSE),"")</f>
        <v/>
      </c>
    </row>
    <row r="178" spans="10:13" x14ac:dyDescent="0.2">
      <c r="J178" s="24" t="str">
        <f>IFERROR(VLOOKUP($H178,'MAC codes'!$A:$F,2,FALSE),"")</f>
        <v/>
      </c>
      <c r="K178" s="24" t="str">
        <f>IFERROR(VLOOKUP($H178,'MAC codes'!$A:$F,3,FALSE),"")</f>
        <v/>
      </c>
      <c r="L178" s="24" t="str">
        <f>IFERROR(VLOOKUP($H178,'MAC codes'!$A:$F,4,FALSE),"")</f>
        <v/>
      </c>
      <c r="M178" s="24" t="str">
        <f>IFERROR(VLOOKUP($H178,'MAC codes'!$A:$F,5,FALSE),"")</f>
        <v/>
      </c>
    </row>
    <row r="179" spans="10:13" x14ac:dyDescent="0.2">
      <c r="J179" s="24" t="str">
        <f>IFERROR(VLOOKUP($H179,'MAC codes'!$A:$F,2,FALSE),"")</f>
        <v/>
      </c>
      <c r="K179" s="24" t="str">
        <f>IFERROR(VLOOKUP($H179,'MAC codes'!$A:$F,3,FALSE),"")</f>
        <v/>
      </c>
      <c r="L179" s="24" t="str">
        <f>IFERROR(VLOOKUP($H179,'MAC codes'!$A:$F,4,FALSE),"")</f>
        <v/>
      </c>
      <c r="M179" s="24" t="str">
        <f>IFERROR(VLOOKUP($H179,'MAC codes'!$A:$F,5,FALSE),"")</f>
        <v/>
      </c>
    </row>
    <row r="180" spans="10:13" x14ac:dyDescent="0.2">
      <c r="J180" s="24" t="str">
        <f>IFERROR(VLOOKUP($H180,'MAC codes'!$A:$F,2,FALSE),"")</f>
        <v/>
      </c>
      <c r="K180" s="24" t="str">
        <f>IFERROR(VLOOKUP($H180,'MAC codes'!$A:$F,3,FALSE),"")</f>
        <v/>
      </c>
      <c r="L180" s="24" t="str">
        <f>IFERROR(VLOOKUP($H180,'MAC codes'!$A:$F,4,FALSE),"")</f>
        <v/>
      </c>
      <c r="M180" s="24" t="str">
        <f>IFERROR(VLOOKUP($H180,'MAC codes'!$A:$F,5,FALSE),"")</f>
        <v/>
      </c>
    </row>
    <row r="181" spans="10:13" x14ac:dyDescent="0.2">
      <c r="J181" s="24" t="str">
        <f>IFERROR(VLOOKUP($H181,'MAC codes'!$A:$F,2,FALSE),"")</f>
        <v/>
      </c>
      <c r="K181" s="24" t="str">
        <f>IFERROR(VLOOKUP($H181,'MAC codes'!$A:$F,3,FALSE),"")</f>
        <v/>
      </c>
      <c r="L181" s="24" t="str">
        <f>IFERROR(VLOOKUP($H181,'MAC codes'!$A:$F,4,FALSE),"")</f>
        <v/>
      </c>
      <c r="M181" s="24" t="str">
        <f>IFERROR(VLOOKUP($H181,'MAC codes'!$A:$F,5,FALSE),"")</f>
        <v/>
      </c>
    </row>
    <row r="182" spans="10:13" x14ac:dyDescent="0.2">
      <c r="J182" s="24" t="str">
        <f>IFERROR(VLOOKUP($H182,'MAC codes'!$A:$F,2,FALSE),"")</f>
        <v/>
      </c>
      <c r="K182" s="24" t="str">
        <f>IFERROR(VLOOKUP($H182,'MAC codes'!$A:$F,3,FALSE),"")</f>
        <v/>
      </c>
      <c r="L182" s="24" t="str">
        <f>IFERROR(VLOOKUP($H182,'MAC codes'!$A:$F,4,FALSE),"")</f>
        <v/>
      </c>
      <c r="M182" s="24" t="str">
        <f>IFERROR(VLOOKUP($H182,'MAC codes'!$A:$F,5,FALSE),"")</f>
        <v/>
      </c>
    </row>
    <row r="183" spans="10:13" x14ac:dyDescent="0.2">
      <c r="J183" s="24" t="str">
        <f>IFERROR(VLOOKUP($H183,'MAC codes'!$A:$F,2,FALSE),"")</f>
        <v/>
      </c>
      <c r="K183" s="24" t="str">
        <f>IFERROR(VLOOKUP($H183,'MAC codes'!$A:$F,3,FALSE),"")</f>
        <v/>
      </c>
      <c r="L183" s="24" t="str">
        <f>IFERROR(VLOOKUP($H183,'MAC codes'!$A:$F,4,FALSE),"")</f>
        <v/>
      </c>
      <c r="M183" s="24" t="str">
        <f>IFERROR(VLOOKUP($H183,'MAC codes'!$A:$F,5,FALSE),"")</f>
        <v/>
      </c>
    </row>
    <row r="184" spans="10:13" x14ac:dyDescent="0.2">
      <c r="J184" s="24" t="str">
        <f>IFERROR(VLOOKUP($H184,'MAC codes'!$A:$F,2,FALSE),"")</f>
        <v/>
      </c>
      <c r="K184" s="24" t="str">
        <f>IFERROR(VLOOKUP($H184,'MAC codes'!$A:$F,3,FALSE),"")</f>
        <v/>
      </c>
      <c r="L184" s="24" t="str">
        <f>IFERROR(VLOOKUP($H184,'MAC codes'!$A:$F,4,FALSE),"")</f>
        <v/>
      </c>
      <c r="M184" s="24" t="str">
        <f>IFERROR(VLOOKUP($H184,'MAC codes'!$A:$F,5,FALSE),"")</f>
        <v/>
      </c>
    </row>
    <row r="185" spans="10:13" x14ac:dyDescent="0.2">
      <c r="J185" s="24" t="str">
        <f>IFERROR(VLOOKUP($H185,'MAC codes'!$A:$F,2,FALSE),"")</f>
        <v/>
      </c>
      <c r="K185" s="24" t="str">
        <f>IFERROR(VLOOKUP($H185,'MAC codes'!$A:$F,3,FALSE),"")</f>
        <v/>
      </c>
      <c r="L185" s="24" t="str">
        <f>IFERROR(VLOOKUP($H185,'MAC codes'!$A:$F,4,FALSE),"")</f>
        <v/>
      </c>
      <c r="M185" s="24" t="str">
        <f>IFERROR(VLOOKUP($H185,'MAC codes'!$A:$F,5,FALSE),"")</f>
        <v/>
      </c>
    </row>
    <row r="186" spans="10:13" x14ac:dyDescent="0.2">
      <c r="J186" s="24" t="str">
        <f>IFERROR(VLOOKUP($H186,'MAC codes'!$A:$F,2,FALSE),"")</f>
        <v/>
      </c>
      <c r="K186" s="24" t="str">
        <f>IFERROR(VLOOKUP($H186,'MAC codes'!$A:$F,3,FALSE),"")</f>
        <v/>
      </c>
      <c r="L186" s="24" t="str">
        <f>IFERROR(VLOOKUP($H186,'MAC codes'!$A:$F,4,FALSE),"")</f>
        <v/>
      </c>
      <c r="M186" s="24" t="str">
        <f>IFERROR(VLOOKUP($H186,'MAC codes'!$A:$F,5,FALSE),"")</f>
        <v/>
      </c>
    </row>
    <row r="187" spans="10:13" x14ac:dyDescent="0.2">
      <c r="J187" s="24" t="str">
        <f>IFERROR(VLOOKUP($H187,'MAC codes'!$A:$F,2,FALSE),"")</f>
        <v/>
      </c>
      <c r="K187" s="24" t="str">
        <f>IFERROR(VLOOKUP($H187,'MAC codes'!$A:$F,3,FALSE),"")</f>
        <v/>
      </c>
      <c r="L187" s="24" t="str">
        <f>IFERROR(VLOOKUP($H187,'MAC codes'!$A:$F,4,FALSE),"")</f>
        <v/>
      </c>
      <c r="M187" s="24" t="str">
        <f>IFERROR(VLOOKUP($H187,'MAC codes'!$A:$F,5,FALSE),"")</f>
        <v/>
      </c>
    </row>
    <row r="188" spans="10:13" x14ac:dyDescent="0.2">
      <c r="J188" s="24" t="str">
        <f>IFERROR(VLOOKUP($H188,'MAC codes'!$A:$F,2,FALSE),"")</f>
        <v/>
      </c>
      <c r="K188" s="24" t="str">
        <f>IFERROR(VLOOKUP($H188,'MAC codes'!$A:$F,3,FALSE),"")</f>
        <v/>
      </c>
      <c r="L188" s="24" t="str">
        <f>IFERROR(VLOOKUP($H188,'MAC codes'!$A:$F,4,FALSE),"")</f>
        <v/>
      </c>
      <c r="M188" s="24" t="str">
        <f>IFERROR(VLOOKUP($H188,'MAC codes'!$A:$F,5,FALSE),"")</f>
        <v/>
      </c>
    </row>
    <row r="189" spans="10:13" x14ac:dyDescent="0.2">
      <c r="J189" s="24" t="str">
        <f>IFERROR(VLOOKUP($H189,'MAC codes'!$A:$F,2,FALSE),"")</f>
        <v/>
      </c>
      <c r="K189" s="24" t="str">
        <f>IFERROR(VLOOKUP($H189,'MAC codes'!$A:$F,3,FALSE),"")</f>
        <v/>
      </c>
      <c r="L189" s="24" t="str">
        <f>IFERROR(VLOOKUP($H189,'MAC codes'!$A:$F,4,FALSE),"")</f>
        <v/>
      </c>
      <c r="M189" s="24" t="str">
        <f>IFERROR(VLOOKUP($H189,'MAC codes'!$A:$F,5,FALSE),"")</f>
        <v/>
      </c>
    </row>
    <row r="190" spans="10:13" x14ac:dyDescent="0.2">
      <c r="J190" s="24" t="str">
        <f>IFERROR(VLOOKUP($H190,'MAC codes'!$A:$F,2,FALSE),"")</f>
        <v/>
      </c>
      <c r="K190" s="24" t="str">
        <f>IFERROR(VLOOKUP($H190,'MAC codes'!$A:$F,3,FALSE),"")</f>
        <v/>
      </c>
      <c r="L190" s="24" t="str">
        <f>IFERROR(VLOOKUP($H190,'MAC codes'!$A:$F,4,FALSE),"")</f>
        <v/>
      </c>
      <c r="M190" s="24" t="str">
        <f>IFERROR(VLOOKUP($H190,'MAC codes'!$A:$F,5,FALSE),"")</f>
        <v/>
      </c>
    </row>
    <row r="191" spans="10:13" x14ac:dyDescent="0.2">
      <c r="J191" s="24" t="str">
        <f>IFERROR(VLOOKUP($H191,'MAC codes'!$A:$F,2,FALSE),"")</f>
        <v/>
      </c>
      <c r="K191" s="24" t="str">
        <f>IFERROR(VLOOKUP($H191,'MAC codes'!$A:$F,3,FALSE),"")</f>
        <v/>
      </c>
      <c r="L191" s="24" t="str">
        <f>IFERROR(VLOOKUP($H191,'MAC codes'!$A:$F,4,FALSE),"")</f>
        <v/>
      </c>
      <c r="M191" s="24" t="str">
        <f>IFERROR(VLOOKUP($H191,'MAC codes'!$A:$F,5,FALSE),"")</f>
        <v/>
      </c>
    </row>
    <row r="192" spans="10:13" x14ac:dyDescent="0.2">
      <c r="J192" s="24" t="str">
        <f>IFERROR(VLOOKUP($H192,'MAC codes'!$A:$F,2,FALSE),"")</f>
        <v/>
      </c>
      <c r="K192" s="24" t="str">
        <f>IFERROR(VLOOKUP($H192,'MAC codes'!$A:$F,3,FALSE),"")</f>
        <v/>
      </c>
      <c r="L192" s="24" t="str">
        <f>IFERROR(VLOOKUP($H192,'MAC codes'!$A:$F,4,FALSE),"")</f>
        <v/>
      </c>
      <c r="M192" s="24" t="str">
        <f>IFERROR(VLOOKUP($H192,'MAC codes'!$A:$F,5,FALSE),"")</f>
        <v/>
      </c>
    </row>
    <row r="193" spans="10:13" x14ac:dyDescent="0.2">
      <c r="J193" s="24" t="str">
        <f>IFERROR(VLOOKUP($H193,'MAC codes'!$A:$F,2,FALSE),"")</f>
        <v/>
      </c>
      <c r="K193" s="24" t="str">
        <f>IFERROR(VLOOKUP($H193,'MAC codes'!$A:$F,3,FALSE),"")</f>
        <v/>
      </c>
      <c r="L193" s="24" t="str">
        <f>IFERROR(VLOOKUP($H193,'MAC codes'!$A:$F,4,FALSE),"")</f>
        <v/>
      </c>
      <c r="M193" s="24" t="str">
        <f>IFERROR(VLOOKUP($H193,'MAC codes'!$A:$F,5,FALSE),"")</f>
        <v/>
      </c>
    </row>
    <row r="194" spans="10:13" x14ac:dyDescent="0.2">
      <c r="J194" s="24" t="str">
        <f>IFERROR(VLOOKUP($H194,'MAC codes'!$A:$F,2,FALSE),"")</f>
        <v/>
      </c>
      <c r="K194" s="24" t="str">
        <f>IFERROR(VLOOKUP($H194,'MAC codes'!$A:$F,3,FALSE),"")</f>
        <v/>
      </c>
      <c r="L194" s="24" t="str">
        <f>IFERROR(VLOOKUP($H194,'MAC codes'!$A:$F,4,FALSE),"")</f>
        <v/>
      </c>
      <c r="M194" s="24" t="str">
        <f>IFERROR(VLOOKUP($H194,'MAC codes'!$A:$F,5,FALSE),"")</f>
        <v/>
      </c>
    </row>
    <row r="195" spans="10:13" x14ac:dyDescent="0.2">
      <c r="J195" s="24" t="str">
        <f>IFERROR(VLOOKUP($H195,'MAC codes'!$A:$F,2,FALSE),"")</f>
        <v/>
      </c>
      <c r="K195" s="24" t="str">
        <f>IFERROR(VLOOKUP($H195,'MAC codes'!$A:$F,3,FALSE),"")</f>
        <v/>
      </c>
      <c r="L195" s="24" t="str">
        <f>IFERROR(VLOOKUP($H195,'MAC codes'!$A:$F,4,FALSE),"")</f>
        <v/>
      </c>
      <c r="M195" s="24" t="str">
        <f>IFERROR(VLOOKUP($H195,'MAC codes'!$A:$F,5,FALSE),"")</f>
        <v/>
      </c>
    </row>
    <row r="196" spans="10:13" x14ac:dyDescent="0.2">
      <c r="J196" s="24" t="str">
        <f>IFERROR(VLOOKUP($H196,'MAC codes'!$A:$F,2,FALSE),"")</f>
        <v/>
      </c>
      <c r="K196" s="24" t="str">
        <f>IFERROR(VLOOKUP($H196,'MAC codes'!$A:$F,3,FALSE),"")</f>
        <v/>
      </c>
      <c r="L196" s="24" t="str">
        <f>IFERROR(VLOOKUP($H196,'MAC codes'!$A:$F,4,FALSE),"")</f>
        <v/>
      </c>
      <c r="M196" s="24" t="str">
        <f>IFERROR(VLOOKUP($H196,'MAC codes'!$A:$F,5,FALSE),"")</f>
        <v/>
      </c>
    </row>
    <row r="197" spans="10:13" x14ac:dyDescent="0.2">
      <c r="J197" s="24" t="str">
        <f>IFERROR(VLOOKUP($H197,'MAC codes'!$A:$F,2,FALSE),"")</f>
        <v/>
      </c>
      <c r="K197" s="24" t="str">
        <f>IFERROR(VLOOKUP($H197,'MAC codes'!$A:$F,3,FALSE),"")</f>
        <v/>
      </c>
      <c r="L197" s="24" t="str">
        <f>IFERROR(VLOOKUP($H197,'MAC codes'!$A:$F,4,FALSE),"")</f>
        <v/>
      </c>
      <c r="M197" s="24" t="str">
        <f>IFERROR(VLOOKUP($H197,'MAC codes'!$A:$F,5,FALSE),"")</f>
        <v/>
      </c>
    </row>
    <row r="198" spans="10:13" x14ac:dyDescent="0.2">
      <c r="J198" s="24" t="str">
        <f>IFERROR(VLOOKUP($H198,'MAC codes'!$A:$F,2,FALSE),"")</f>
        <v/>
      </c>
      <c r="K198" s="24" t="str">
        <f>IFERROR(VLOOKUP($H198,'MAC codes'!$A:$F,3,FALSE),"")</f>
        <v/>
      </c>
      <c r="L198" s="24" t="str">
        <f>IFERROR(VLOOKUP($H198,'MAC codes'!$A:$F,4,FALSE),"")</f>
        <v/>
      </c>
      <c r="M198" s="24" t="str">
        <f>IFERROR(VLOOKUP($H198,'MAC codes'!$A:$F,5,FALSE),"")</f>
        <v/>
      </c>
    </row>
    <row r="199" spans="10:13" x14ac:dyDescent="0.2">
      <c r="J199" s="24" t="str">
        <f>IFERROR(VLOOKUP($H199,'MAC codes'!$A:$F,2,FALSE),"")</f>
        <v/>
      </c>
      <c r="K199" s="24" t="str">
        <f>IFERROR(VLOOKUP($H199,'MAC codes'!$A:$F,3,FALSE),"")</f>
        <v/>
      </c>
      <c r="L199" s="24" t="str">
        <f>IFERROR(VLOOKUP($H199,'MAC codes'!$A:$F,4,FALSE),"")</f>
        <v/>
      </c>
      <c r="M199" s="24" t="str">
        <f>IFERROR(VLOOKUP($H199,'MAC codes'!$A:$F,5,FALSE),"")</f>
        <v/>
      </c>
    </row>
    <row r="200" spans="10:13" x14ac:dyDescent="0.2">
      <c r="J200" s="24" t="str">
        <f>IFERROR(VLOOKUP($H200,'MAC codes'!$A:$F,2,FALSE),"")</f>
        <v/>
      </c>
      <c r="K200" s="24" t="str">
        <f>IFERROR(VLOOKUP($H200,'MAC codes'!$A:$F,3,FALSE),"")</f>
        <v/>
      </c>
      <c r="L200" s="24" t="str">
        <f>IFERROR(VLOOKUP($H200,'MAC codes'!$A:$F,4,FALSE),"")</f>
        <v/>
      </c>
      <c r="M200" s="24" t="str">
        <f>IFERROR(VLOOKUP($H200,'MAC codes'!$A:$F,5,FALSE),"")</f>
        <v/>
      </c>
    </row>
    <row r="201" spans="10:13" x14ac:dyDescent="0.2">
      <c r="J201" s="24" t="str">
        <f>IFERROR(VLOOKUP($H201,'MAC codes'!$A:$F,2,FALSE),"")</f>
        <v/>
      </c>
      <c r="K201" s="24" t="str">
        <f>IFERROR(VLOOKUP($H201,'MAC codes'!$A:$F,3,FALSE),"")</f>
        <v/>
      </c>
      <c r="L201" s="24" t="str">
        <f>IFERROR(VLOOKUP($H201,'MAC codes'!$A:$F,4,FALSE),"")</f>
        <v/>
      </c>
      <c r="M201" s="24" t="str">
        <f>IFERROR(VLOOKUP($H201,'MAC codes'!$A:$F,5,FALSE),"")</f>
        <v/>
      </c>
    </row>
    <row r="202" spans="10:13" x14ac:dyDescent="0.2">
      <c r="J202" s="24" t="str">
        <f>IFERROR(VLOOKUP($H202,'MAC codes'!$A:$F,2,FALSE),"")</f>
        <v/>
      </c>
      <c r="K202" s="24" t="str">
        <f>IFERROR(VLOOKUP($H202,'MAC codes'!$A:$F,3,FALSE),"")</f>
        <v/>
      </c>
      <c r="L202" s="24" t="str">
        <f>IFERROR(VLOOKUP($H202,'MAC codes'!$A:$F,4,FALSE),"")</f>
        <v/>
      </c>
      <c r="M202" s="24" t="str">
        <f>IFERROR(VLOOKUP($H202,'MAC codes'!$A:$F,5,FALSE),"")</f>
        <v/>
      </c>
    </row>
    <row r="203" spans="10:13" x14ac:dyDescent="0.2">
      <c r="J203" s="24" t="str">
        <f>IFERROR(VLOOKUP($H203,'MAC codes'!$A:$F,2,FALSE),"")</f>
        <v/>
      </c>
      <c r="K203" s="24" t="str">
        <f>IFERROR(VLOOKUP($H203,'MAC codes'!$A:$F,3,FALSE),"")</f>
        <v/>
      </c>
      <c r="L203" s="24" t="str">
        <f>IFERROR(VLOOKUP($H203,'MAC codes'!$A:$F,4,FALSE),"")</f>
        <v/>
      </c>
      <c r="M203" s="24" t="str">
        <f>IFERROR(VLOOKUP($H203,'MAC codes'!$A:$F,5,FALSE),"")</f>
        <v/>
      </c>
    </row>
    <row r="204" spans="10:13" x14ac:dyDescent="0.2">
      <c r="J204" s="24" t="str">
        <f>IFERROR(VLOOKUP($H204,'MAC codes'!$A:$F,2,FALSE),"")</f>
        <v/>
      </c>
      <c r="K204" s="24" t="str">
        <f>IFERROR(VLOOKUP($H204,'MAC codes'!$A:$F,3,FALSE),"")</f>
        <v/>
      </c>
      <c r="L204" s="24" t="str">
        <f>IFERROR(VLOOKUP($H204,'MAC codes'!$A:$F,4,FALSE),"")</f>
        <v/>
      </c>
      <c r="M204" s="24" t="str">
        <f>IFERROR(VLOOKUP($H204,'MAC codes'!$A:$F,5,FALSE),"")</f>
        <v/>
      </c>
    </row>
    <row r="205" spans="10:13" x14ac:dyDescent="0.2">
      <c r="J205" s="24" t="str">
        <f>IFERROR(VLOOKUP($H205,'MAC codes'!$A:$F,2,FALSE),"")</f>
        <v/>
      </c>
      <c r="K205" s="24" t="str">
        <f>IFERROR(VLOOKUP($H205,'MAC codes'!$A:$F,3,FALSE),"")</f>
        <v/>
      </c>
      <c r="L205" s="24" t="str">
        <f>IFERROR(VLOOKUP($H205,'MAC codes'!$A:$F,4,FALSE),"")</f>
        <v/>
      </c>
      <c r="M205" s="24" t="str">
        <f>IFERROR(VLOOKUP($H205,'MAC codes'!$A:$F,5,FALSE),"")</f>
        <v/>
      </c>
    </row>
    <row r="206" spans="10:13" x14ac:dyDescent="0.2">
      <c r="J206" s="24" t="str">
        <f>IFERROR(VLOOKUP($H206,'MAC codes'!$A:$F,2,FALSE),"")</f>
        <v/>
      </c>
      <c r="K206" s="24" t="str">
        <f>IFERROR(VLOOKUP($H206,'MAC codes'!$A:$F,3,FALSE),"")</f>
        <v/>
      </c>
      <c r="L206" s="24" t="str">
        <f>IFERROR(VLOOKUP($H206,'MAC codes'!$A:$F,4,FALSE),"")</f>
        <v/>
      </c>
      <c r="M206" s="24" t="str">
        <f>IFERROR(VLOOKUP($H206,'MAC codes'!$A:$F,5,FALSE),"")</f>
        <v/>
      </c>
    </row>
    <row r="207" spans="10:13" x14ac:dyDescent="0.2">
      <c r="J207" s="24" t="str">
        <f>IFERROR(VLOOKUP($H207,'MAC codes'!$A:$F,2,FALSE),"")</f>
        <v/>
      </c>
      <c r="K207" s="24" t="str">
        <f>IFERROR(VLOOKUP($H207,'MAC codes'!$A:$F,3,FALSE),"")</f>
        <v/>
      </c>
      <c r="L207" s="24" t="str">
        <f>IFERROR(VLOOKUP($H207,'MAC codes'!$A:$F,4,FALSE),"")</f>
        <v/>
      </c>
      <c r="M207" s="24" t="str">
        <f>IFERROR(VLOOKUP($H207,'MAC codes'!$A:$F,5,FALSE),"")</f>
        <v/>
      </c>
    </row>
    <row r="208" spans="10:13" x14ac:dyDescent="0.2">
      <c r="J208" s="24" t="str">
        <f>IFERROR(VLOOKUP($H208,'MAC codes'!$A:$F,2,FALSE),"")</f>
        <v/>
      </c>
      <c r="K208" s="24" t="str">
        <f>IFERROR(VLOOKUP($H208,'MAC codes'!$A:$F,3,FALSE),"")</f>
        <v/>
      </c>
      <c r="L208" s="24" t="str">
        <f>IFERROR(VLOOKUP($H208,'MAC codes'!$A:$F,4,FALSE),"")</f>
        <v/>
      </c>
      <c r="M208" s="24" t="str">
        <f>IFERROR(VLOOKUP($H208,'MAC codes'!$A:$F,5,FALSE),"")</f>
        <v/>
      </c>
    </row>
    <row r="209" spans="10:13" x14ac:dyDescent="0.2">
      <c r="J209" s="24" t="str">
        <f>IFERROR(VLOOKUP($H209,'MAC codes'!$A:$F,2,FALSE),"")</f>
        <v/>
      </c>
      <c r="K209" s="24" t="str">
        <f>IFERROR(VLOOKUP($H209,'MAC codes'!$A:$F,3,FALSE),"")</f>
        <v/>
      </c>
      <c r="L209" s="24" t="str">
        <f>IFERROR(VLOOKUP($H209,'MAC codes'!$A:$F,4,FALSE),"")</f>
        <v/>
      </c>
      <c r="M209" s="24" t="str">
        <f>IFERROR(VLOOKUP($H209,'MAC codes'!$A:$F,5,FALSE),"")</f>
        <v/>
      </c>
    </row>
    <row r="210" spans="10:13" x14ac:dyDescent="0.2">
      <c r="J210" s="24" t="str">
        <f>IFERROR(VLOOKUP($H210,'MAC codes'!$A:$F,2,FALSE),"")</f>
        <v/>
      </c>
      <c r="K210" s="24" t="str">
        <f>IFERROR(VLOOKUP($H210,'MAC codes'!$A:$F,3,FALSE),"")</f>
        <v/>
      </c>
      <c r="L210" s="24" t="str">
        <f>IFERROR(VLOOKUP($H210,'MAC codes'!$A:$F,4,FALSE),"")</f>
        <v/>
      </c>
      <c r="M210" s="24" t="str">
        <f>IFERROR(VLOOKUP($H210,'MAC codes'!$A:$F,5,FALSE),"")</f>
        <v/>
      </c>
    </row>
    <row r="211" spans="10:13" x14ac:dyDescent="0.2">
      <c r="J211" s="24" t="str">
        <f>IFERROR(VLOOKUP($H211,'MAC codes'!$A:$F,2,FALSE),"")</f>
        <v/>
      </c>
      <c r="K211" s="24" t="str">
        <f>IFERROR(VLOOKUP($H211,'MAC codes'!$A:$F,3,FALSE),"")</f>
        <v/>
      </c>
      <c r="L211" s="24" t="str">
        <f>IFERROR(VLOOKUP($H211,'MAC codes'!$A:$F,4,FALSE),"")</f>
        <v/>
      </c>
      <c r="M211" s="24" t="str">
        <f>IFERROR(VLOOKUP($H211,'MAC codes'!$A:$F,5,FALSE),"")</f>
        <v/>
      </c>
    </row>
    <row r="212" spans="10:13" x14ac:dyDescent="0.2">
      <c r="J212" s="24" t="str">
        <f>IFERROR(VLOOKUP($H212,'MAC codes'!$A:$F,2,FALSE),"")</f>
        <v/>
      </c>
      <c r="K212" s="24" t="str">
        <f>IFERROR(VLOOKUP($H212,'MAC codes'!$A:$F,3,FALSE),"")</f>
        <v/>
      </c>
      <c r="L212" s="24" t="str">
        <f>IFERROR(VLOOKUP($H212,'MAC codes'!$A:$F,4,FALSE),"")</f>
        <v/>
      </c>
      <c r="M212" s="24" t="str">
        <f>IFERROR(VLOOKUP($H212,'MAC codes'!$A:$F,5,FALSE),"")</f>
        <v/>
      </c>
    </row>
    <row r="213" spans="10:13" x14ac:dyDescent="0.2">
      <c r="J213" s="24" t="str">
        <f>IFERROR(VLOOKUP($H213,'MAC codes'!$A:$F,2,FALSE),"")</f>
        <v/>
      </c>
      <c r="K213" s="24" t="str">
        <f>IFERROR(VLOOKUP($H213,'MAC codes'!$A:$F,3,FALSE),"")</f>
        <v/>
      </c>
      <c r="L213" s="24" t="str">
        <f>IFERROR(VLOOKUP($H213,'MAC codes'!$A:$F,4,FALSE),"")</f>
        <v/>
      </c>
      <c r="M213" s="24" t="str">
        <f>IFERROR(VLOOKUP($H213,'MAC codes'!$A:$F,5,FALSE),"")</f>
        <v/>
      </c>
    </row>
    <row r="214" spans="10:13" x14ac:dyDescent="0.2">
      <c r="J214" s="24" t="str">
        <f>IFERROR(VLOOKUP($H214,'MAC codes'!$A:$F,2,FALSE),"")</f>
        <v/>
      </c>
      <c r="K214" s="24" t="str">
        <f>IFERROR(VLOOKUP($H214,'MAC codes'!$A:$F,3,FALSE),"")</f>
        <v/>
      </c>
      <c r="L214" s="24" t="str">
        <f>IFERROR(VLOOKUP($H214,'MAC codes'!$A:$F,4,FALSE),"")</f>
        <v/>
      </c>
      <c r="M214" s="24" t="str">
        <f>IFERROR(VLOOKUP($H214,'MAC codes'!$A:$F,5,FALSE),"")</f>
        <v/>
      </c>
    </row>
    <row r="215" spans="10:13" x14ac:dyDescent="0.2">
      <c r="J215" s="24" t="str">
        <f>IFERROR(VLOOKUP($H215,'MAC codes'!$A:$F,2,FALSE),"")</f>
        <v/>
      </c>
      <c r="K215" s="24" t="str">
        <f>IFERROR(VLOOKUP($H215,'MAC codes'!$A:$F,3,FALSE),"")</f>
        <v/>
      </c>
      <c r="L215" s="24" t="str">
        <f>IFERROR(VLOOKUP($H215,'MAC codes'!$A:$F,4,FALSE),"")</f>
        <v/>
      </c>
      <c r="M215" s="24" t="str">
        <f>IFERROR(VLOOKUP($H215,'MAC codes'!$A:$F,5,FALSE),"")</f>
        <v/>
      </c>
    </row>
    <row r="216" spans="10:13" x14ac:dyDescent="0.2">
      <c r="J216" s="24" t="str">
        <f>IFERROR(VLOOKUP($H216,'MAC codes'!$A:$F,2,FALSE),"")</f>
        <v/>
      </c>
      <c r="K216" s="24" t="str">
        <f>IFERROR(VLOOKUP($H216,'MAC codes'!$A:$F,3,FALSE),"")</f>
        <v/>
      </c>
      <c r="L216" s="24" t="str">
        <f>IFERROR(VLOOKUP($H216,'MAC codes'!$A:$F,4,FALSE),"")</f>
        <v/>
      </c>
      <c r="M216" s="24" t="str">
        <f>IFERROR(VLOOKUP($H216,'MAC codes'!$A:$F,5,FALSE),"")</f>
        <v/>
      </c>
    </row>
    <row r="217" spans="10:13" x14ac:dyDescent="0.2">
      <c r="J217" s="24" t="str">
        <f>IFERROR(VLOOKUP($H217,'MAC codes'!$A:$F,2,FALSE),"")</f>
        <v/>
      </c>
      <c r="K217" s="24" t="str">
        <f>IFERROR(VLOOKUP($H217,'MAC codes'!$A:$F,3,FALSE),"")</f>
        <v/>
      </c>
      <c r="L217" s="24" t="str">
        <f>IFERROR(VLOOKUP($H217,'MAC codes'!$A:$F,4,FALSE),"")</f>
        <v/>
      </c>
      <c r="M217" s="24" t="str">
        <f>IFERROR(VLOOKUP($H217,'MAC codes'!$A:$F,5,FALSE),"")</f>
        <v/>
      </c>
    </row>
    <row r="218" spans="10:13" x14ac:dyDescent="0.2">
      <c r="J218" s="24" t="str">
        <f>IFERROR(VLOOKUP($H218,'MAC codes'!$A:$F,2,FALSE),"")</f>
        <v/>
      </c>
      <c r="K218" s="24" t="str">
        <f>IFERROR(VLOOKUP($H218,'MAC codes'!$A:$F,3,FALSE),"")</f>
        <v/>
      </c>
      <c r="L218" s="24" t="str">
        <f>IFERROR(VLOOKUP($H218,'MAC codes'!$A:$F,4,FALSE),"")</f>
        <v/>
      </c>
      <c r="M218" s="24" t="str">
        <f>IFERROR(VLOOKUP($H218,'MAC codes'!$A:$F,5,FALSE),"")</f>
        <v/>
      </c>
    </row>
    <row r="219" spans="10:13" x14ac:dyDescent="0.2">
      <c r="J219" s="24" t="str">
        <f>IFERROR(VLOOKUP($H219,'MAC codes'!$A:$F,2,FALSE),"")</f>
        <v/>
      </c>
      <c r="K219" s="24" t="str">
        <f>IFERROR(VLOOKUP($H219,'MAC codes'!$A:$F,3,FALSE),"")</f>
        <v/>
      </c>
      <c r="L219" s="24" t="str">
        <f>IFERROR(VLOOKUP($H219,'MAC codes'!$A:$F,4,FALSE),"")</f>
        <v/>
      </c>
      <c r="M219" s="24" t="str">
        <f>IFERROR(VLOOKUP($H219,'MAC codes'!$A:$F,5,FALSE),"")</f>
        <v/>
      </c>
    </row>
    <row r="220" spans="10:13" x14ac:dyDescent="0.2">
      <c r="J220" s="24" t="str">
        <f>IFERROR(VLOOKUP($H220,'MAC codes'!$A:$F,2,FALSE),"")</f>
        <v/>
      </c>
      <c r="K220" s="24" t="str">
        <f>IFERROR(VLOOKUP($H220,'MAC codes'!$A:$F,3,FALSE),"")</f>
        <v/>
      </c>
      <c r="L220" s="24" t="str">
        <f>IFERROR(VLOOKUP($H220,'MAC codes'!$A:$F,4,FALSE),"")</f>
        <v/>
      </c>
      <c r="M220" s="24" t="str">
        <f>IFERROR(VLOOKUP($H220,'MAC codes'!$A:$F,5,FALSE),"")</f>
        <v/>
      </c>
    </row>
    <row r="221" spans="10:13" x14ac:dyDescent="0.2">
      <c r="J221" s="24" t="str">
        <f>IFERROR(VLOOKUP($H221,'MAC codes'!$A:$F,2,FALSE),"")</f>
        <v/>
      </c>
      <c r="K221" s="24" t="str">
        <f>IFERROR(VLOOKUP($H221,'MAC codes'!$A:$F,3,FALSE),"")</f>
        <v/>
      </c>
      <c r="L221" s="24" t="str">
        <f>IFERROR(VLOOKUP($H221,'MAC codes'!$A:$F,4,FALSE),"")</f>
        <v/>
      </c>
      <c r="M221" s="24" t="str">
        <f>IFERROR(VLOOKUP($H221,'MAC codes'!$A:$F,5,FALSE),"")</f>
        <v/>
      </c>
    </row>
    <row r="222" spans="10:13" x14ac:dyDescent="0.2">
      <c r="J222" s="24" t="str">
        <f>IFERROR(VLOOKUP($H222,'MAC codes'!$A:$F,2,FALSE),"")</f>
        <v/>
      </c>
      <c r="K222" s="24" t="str">
        <f>IFERROR(VLOOKUP($H222,'MAC codes'!$A:$F,3,FALSE),"")</f>
        <v/>
      </c>
      <c r="L222" s="24" t="str">
        <f>IFERROR(VLOOKUP($H222,'MAC codes'!$A:$F,4,FALSE),"")</f>
        <v/>
      </c>
      <c r="M222" s="24" t="str">
        <f>IFERROR(VLOOKUP($H222,'MAC codes'!$A:$F,5,FALSE),"")</f>
        <v/>
      </c>
    </row>
    <row r="223" spans="10:13" x14ac:dyDescent="0.2">
      <c r="J223" s="24" t="str">
        <f>IFERROR(VLOOKUP($H223,'MAC codes'!$A:$F,2,FALSE),"")</f>
        <v/>
      </c>
      <c r="K223" s="24" t="str">
        <f>IFERROR(VLOOKUP($H223,'MAC codes'!$A:$F,3,FALSE),"")</f>
        <v/>
      </c>
      <c r="L223" s="24" t="str">
        <f>IFERROR(VLOOKUP($H223,'MAC codes'!$A:$F,4,FALSE),"")</f>
        <v/>
      </c>
      <c r="M223" s="24" t="str">
        <f>IFERROR(VLOOKUP($H223,'MAC codes'!$A:$F,5,FALSE),"")</f>
        <v/>
      </c>
    </row>
    <row r="224" spans="10:13" x14ac:dyDescent="0.2">
      <c r="J224" s="24" t="str">
        <f>IFERROR(VLOOKUP($H224,'MAC codes'!$A:$F,2,FALSE),"")</f>
        <v/>
      </c>
      <c r="K224" s="24" t="str">
        <f>IFERROR(VLOOKUP($H224,'MAC codes'!$A:$F,3,FALSE),"")</f>
        <v/>
      </c>
      <c r="L224" s="24" t="str">
        <f>IFERROR(VLOOKUP($H224,'MAC codes'!$A:$F,4,FALSE),"")</f>
        <v/>
      </c>
      <c r="M224" s="24" t="str">
        <f>IFERROR(VLOOKUP($H224,'MAC codes'!$A:$F,5,FALSE),"")</f>
        <v/>
      </c>
    </row>
    <row r="225" spans="10:13" x14ac:dyDescent="0.2">
      <c r="J225" s="24" t="str">
        <f>IFERROR(VLOOKUP($H225,'MAC codes'!$A:$F,2,FALSE),"")</f>
        <v/>
      </c>
      <c r="K225" s="24" t="str">
        <f>IFERROR(VLOOKUP($H225,'MAC codes'!$A:$F,3,FALSE),"")</f>
        <v/>
      </c>
      <c r="L225" s="24" t="str">
        <f>IFERROR(VLOOKUP($H225,'MAC codes'!$A:$F,4,FALSE),"")</f>
        <v/>
      </c>
      <c r="M225" s="24" t="str">
        <f>IFERROR(VLOOKUP($H225,'MAC codes'!$A:$F,5,FALSE),"")</f>
        <v/>
      </c>
    </row>
    <row r="226" spans="10:13" x14ac:dyDescent="0.2">
      <c r="J226" s="24" t="str">
        <f>IFERROR(VLOOKUP($H226,'MAC codes'!$A:$F,2,FALSE),"")</f>
        <v/>
      </c>
      <c r="K226" s="24" t="str">
        <f>IFERROR(VLOOKUP($H226,'MAC codes'!$A:$F,3,FALSE),"")</f>
        <v/>
      </c>
      <c r="L226" s="24" t="str">
        <f>IFERROR(VLOOKUP($H226,'MAC codes'!$A:$F,4,FALSE),"")</f>
        <v/>
      </c>
      <c r="M226" s="24" t="str">
        <f>IFERROR(VLOOKUP($H226,'MAC codes'!$A:$F,5,FALSE),"")</f>
        <v/>
      </c>
    </row>
    <row r="227" spans="10:13" x14ac:dyDescent="0.2">
      <c r="J227" s="24" t="str">
        <f>IFERROR(VLOOKUP($H227,'MAC codes'!$A:$F,2,FALSE),"")</f>
        <v/>
      </c>
      <c r="K227" s="24" t="str">
        <f>IFERROR(VLOOKUP($H227,'MAC codes'!$A:$F,3,FALSE),"")</f>
        <v/>
      </c>
      <c r="L227" s="24" t="str">
        <f>IFERROR(VLOOKUP($H227,'MAC codes'!$A:$F,4,FALSE),"")</f>
        <v/>
      </c>
      <c r="M227" s="24" t="str">
        <f>IFERROR(VLOOKUP($H227,'MAC codes'!$A:$F,5,FALSE),"")</f>
        <v/>
      </c>
    </row>
    <row r="228" spans="10:13" x14ac:dyDescent="0.2">
      <c r="J228" s="24" t="str">
        <f>IFERROR(VLOOKUP($H228,'MAC codes'!$A:$F,2,FALSE),"")</f>
        <v/>
      </c>
      <c r="K228" s="24" t="str">
        <f>IFERROR(VLOOKUP($H228,'MAC codes'!$A:$F,3,FALSE),"")</f>
        <v/>
      </c>
      <c r="L228" s="24" t="str">
        <f>IFERROR(VLOOKUP($H228,'MAC codes'!$A:$F,4,FALSE),"")</f>
        <v/>
      </c>
      <c r="M228" s="24" t="str">
        <f>IFERROR(VLOOKUP($H228,'MAC codes'!$A:$F,5,FALSE),"")</f>
        <v/>
      </c>
    </row>
    <row r="229" spans="10:13" x14ac:dyDescent="0.2">
      <c r="J229" s="24" t="str">
        <f>IFERROR(VLOOKUP($H229,'MAC codes'!$A:$F,2,FALSE),"")</f>
        <v/>
      </c>
      <c r="K229" s="24" t="str">
        <f>IFERROR(VLOOKUP($H229,'MAC codes'!$A:$F,3,FALSE),"")</f>
        <v/>
      </c>
      <c r="L229" s="24" t="str">
        <f>IFERROR(VLOOKUP($H229,'MAC codes'!$A:$F,4,FALSE),"")</f>
        <v/>
      </c>
      <c r="M229" s="24" t="str">
        <f>IFERROR(VLOOKUP($H229,'MAC codes'!$A:$F,5,FALSE),"")</f>
        <v/>
      </c>
    </row>
    <row r="230" spans="10:13" x14ac:dyDescent="0.2">
      <c r="J230" s="24" t="str">
        <f>IFERROR(VLOOKUP($H230,'MAC codes'!$A:$F,2,FALSE),"")</f>
        <v/>
      </c>
      <c r="K230" s="24" t="str">
        <f>IFERROR(VLOOKUP($H230,'MAC codes'!$A:$F,3,FALSE),"")</f>
        <v/>
      </c>
      <c r="L230" s="24" t="str">
        <f>IFERROR(VLOOKUP($H230,'MAC codes'!$A:$F,4,FALSE),"")</f>
        <v/>
      </c>
      <c r="M230" s="24" t="str">
        <f>IFERROR(VLOOKUP($H230,'MAC codes'!$A:$F,5,FALSE),"")</f>
        <v/>
      </c>
    </row>
    <row r="231" spans="10:13" x14ac:dyDescent="0.2">
      <c r="J231" s="24" t="str">
        <f>IFERROR(VLOOKUP($H231,'MAC codes'!$A:$F,2,FALSE),"")</f>
        <v/>
      </c>
      <c r="K231" s="24" t="str">
        <f>IFERROR(VLOOKUP($H231,'MAC codes'!$A:$F,3,FALSE),"")</f>
        <v/>
      </c>
      <c r="L231" s="24" t="str">
        <f>IFERROR(VLOOKUP($H231,'MAC codes'!$A:$F,4,FALSE),"")</f>
        <v/>
      </c>
      <c r="M231" s="24" t="str">
        <f>IFERROR(VLOOKUP($H231,'MAC codes'!$A:$F,5,FALSE),"")</f>
        <v/>
      </c>
    </row>
    <row r="232" spans="10:13" x14ac:dyDescent="0.2">
      <c r="J232" s="24" t="str">
        <f>IFERROR(VLOOKUP($H232,'MAC codes'!$A:$F,2,FALSE),"")</f>
        <v/>
      </c>
      <c r="K232" s="24" t="str">
        <f>IFERROR(VLOOKUP($H232,'MAC codes'!$A:$F,3,FALSE),"")</f>
        <v/>
      </c>
      <c r="L232" s="24" t="str">
        <f>IFERROR(VLOOKUP($H232,'MAC codes'!$A:$F,4,FALSE),"")</f>
        <v/>
      </c>
      <c r="M232" s="24" t="str">
        <f>IFERROR(VLOOKUP($H232,'MAC codes'!$A:$F,5,FALSE),"")</f>
        <v/>
      </c>
    </row>
    <row r="233" spans="10:13" x14ac:dyDescent="0.2">
      <c r="J233" s="24" t="str">
        <f>IFERROR(VLOOKUP($H233,'MAC codes'!$A:$F,2,FALSE),"")</f>
        <v/>
      </c>
      <c r="K233" s="24" t="str">
        <f>IFERROR(VLOOKUP($H233,'MAC codes'!$A:$F,3,FALSE),"")</f>
        <v/>
      </c>
      <c r="L233" s="24" t="str">
        <f>IFERROR(VLOOKUP($H233,'MAC codes'!$A:$F,4,FALSE),"")</f>
        <v/>
      </c>
      <c r="M233" s="24" t="str">
        <f>IFERROR(VLOOKUP($H233,'MAC codes'!$A:$F,5,FALSE),"")</f>
        <v/>
      </c>
    </row>
    <row r="234" spans="10:13" x14ac:dyDescent="0.2">
      <c r="J234" s="24" t="str">
        <f>IFERROR(VLOOKUP($H234,'MAC codes'!$A:$F,2,FALSE),"")</f>
        <v/>
      </c>
      <c r="K234" s="24" t="str">
        <f>IFERROR(VLOOKUP($H234,'MAC codes'!$A:$F,3,FALSE),"")</f>
        <v/>
      </c>
      <c r="L234" s="24" t="str">
        <f>IFERROR(VLOOKUP($H234,'MAC codes'!$A:$F,4,FALSE),"")</f>
        <v/>
      </c>
      <c r="M234" s="24" t="str">
        <f>IFERROR(VLOOKUP($H234,'MAC codes'!$A:$F,5,FALSE),"")</f>
        <v/>
      </c>
    </row>
    <row r="235" spans="10:13" x14ac:dyDescent="0.2">
      <c r="J235" s="24" t="str">
        <f>IFERROR(VLOOKUP($H235,'MAC codes'!$A:$F,2,FALSE),"")</f>
        <v/>
      </c>
      <c r="K235" s="24" t="str">
        <f>IFERROR(VLOOKUP($H235,'MAC codes'!$A:$F,3,FALSE),"")</f>
        <v/>
      </c>
      <c r="L235" s="24" t="str">
        <f>IFERROR(VLOOKUP($H235,'MAC codes'!$A:$F,4,FALSE),"")</f>
        <v/>
      </c>
      <c r="M235" s="24" t="str">
        <f>IFERROR(VLOOKUP($H235,'MAC codes'!$A:$F,5,FALSE),"")</f>
        <v/>
      </c>
    </row>
    <row r="236" spans="10:13" x14ac:dyDescent="0.2">
      <c r="J236" s="24" t="str">
        <f>IFERROR(VLOOKUP($H236,'MAC codes'!$A:$F,2,FALSE),"")</f>
        <v/>
      </c>
      <c r="K236" s="24" t="str">
        <f>IFERROR(VLOOKUP($H236,'MAC codes'!$A:$F,3,FALSE),"")</f>
        <v/>
      </c>
      <c r="L236" s="24" t="str">
        <f>IFERROR(VLOOKUP($H236,'MAC codes'!$A:$F,4,FALSE),"")</f>
        <v/>
      </c>
      <c r="M236" s="24" t="str">
        <f>IFERROR(VLOOKUP($H236,'MAC codes'!$A:$F,5,FALSE),"")</f>
        <v/>
      </c>
    </row>
    <row r="237" spans="10:13" x14ac:dyDescent="0.2">
      <c r="J237" s="24" t="str">
        <f>IFERROR(VLOOKUP($H237,'MAC codes'!$A:$F,2,FALSE),"")</f>
        <v/>
      </c>
      <c r="K237" s="24" t="str">
        <f>IFERROR(VLOOKUP($H237,'MAC codes'!$A:$F,3,FALSE),"")</f>
        <v/>
      </c>
      <c r="L237" s="24" t="str">
        <f>IFERROR(VLOOKUP($H237,'MAC codes'!$A:$F,4,FALSE),"")</f>
        <v/>
      </c>
      <c r="M237" s="24" t="str">
        <f>IFERROR(VLOOKUP($H237,'MAC codes'!$A:$F,5,FALSE),"")</f>
        <v/>
      </c>
    </row>
    <row r="238" spans="10:13" x14ac:dyDescent="0.2">
      <c r="J238" s="24" t="str">
        <f>IFERROR(VLOOKUP($H238,'MAC codes'!$A:$F,2,FALSE),"")</f>
        <v/>
      </c>
      <c r="K238" s="24" t="str">
        <f>IFERROR(VLOOKUP($H238,'MAC codes'!$A:$F,3,FALSE),"")</f>
        <v/>
      </c>
      <c r="L238" s="24" t="str">
        <f>IFERROR(VLOOKUP($H238,'MAC codes'!$A:$F,4,FALSE),"")</f>
        <v/>
      </c>
      <c r="M238" s="24" t="str">
        <f>IFERROR(VLOOKUP($H238,'MAC codes'!$A:$F,5,FALSE),"")</f>
        <v/>
      </c>
    </row>
    <row r="239" spans="10:13" x14ac:dyDescent="0.2">
      <c r="J239" s="24" t="str">
        <f>IFERROR(VLOOKUP($H239,'MAC codes'!$A:$F,2,FALSE),"")</f>
        <v/>
      </c>
      <c r="K239" s="24" t="str">
        <f>IFERROR(VLOOKUP($H239,'MAC codes'!$A:$F,3,FALSE),"")</f>
        <v/>
      </c>
      <c r="L239" s="24" t="str">
        <f>IFERROR(VLOOKUP($H239,'MAC codes'!$A:$F,4,FALSE),"")</f>
        <v/>
      </c>
      <c r="M239" s="24" t="str">
        <f>IFERROR(VLOOKUP($H239,'MAC codes'!$A:$F,5,FALSE),"")</f>
        <v/>
      </c>
    </row>
    <row r="240" spans="10:13" x14ac:dyDescent="0.2">
      <c r="J240" s="24" t="str">
        <f>IFERROR(VLOOKUP($H240,'MAC codes'!$A:$F,2,FALSE),"")</f>
        <v/>
      </c>
      <c r="K240" s="24" t="str">
        <f>IFERROR(VLOOKUP($H240,'MAC codes'!$A:$F,3,FALSE),"")</f>
        <v/>
      </c>
      <c r="L240" s="24" t="str">
        <f>IFERROR(VLOOKUP($H240,'MAC codes'!$A:$F,4,FALSE),"")</f>
        <v/>
      </c>
      <c r="M240" s="24" t="str">
        <f>IFERROR(VLOOKUP($H240,'MAC codes'!$A:$F,5,FALSE),"")</f>
        <v/>
      </c>
    </row>
    <row r="241" spans="10:13" x14ac:dyDescent="0.2">
      <c r="J241" s="24" t="str">
        <f>IFERROR(VLOOKUP($H241,'MAC codes'!$A:$F,2,FALSE),"")</f>
        <v/>
      </c>
      <c r="K241" s="24" t="str">
        <f>IFERROR(VLOOKUP($H241,'MAC codes'!$A:$F,3,FALSE),"")</f>
        <v/>
      </c>
      <c r="L241" s="24" t="str">
        <f>IFERROR(VLOOKUP($H241,'MAC codes'!$A:$F,4,FALSE),"")</f>
        <v/>
      </c>
      <c r="M241" s="24" t="str">
        <f>IFERROR(VLOOKUP($H241,'MAC codes'!$A:$F,5,FALSE),"")</f>
        <v/>
      </c>
    </row>
    <row r="242" spans="10:13" x14ac:dyDescent="0.2">
      <c r="J242" s="24" t="str">
        <f>IFERROR(VLOOKUP($H242,'MAC codes'!$A:$F,2,FALSE),"")</f>
        <v/>
      </c>
      <c r="K242" s="24" t="str">
        <f>IFERROR(VLOOKUP($H242,'MAC codes'!$A:$F,3,FALSE),"")</f>
        <v/>
      </c>
      <c r="L242" s="24" t="str">
        <f>IFERROR(VLOOKUP($H242,'MAC codes'!$A:$F,4,FALSE),"")</f>
        <v/>
      </c>
      <c r="M242" s="24" t="str">
        <f>IFERROR(VLOOKUP($H242,'MAC codes'!$A:$F,5,FALSE),"")</f>
        <v/>
      </c>
    </row>
    <row r="243" spans="10:13" x14ac:dyDescent="0.2">
      <c r="J243" s="24" t="str">
        <f>IFERROR(VLOOKUP($H243,'MAC codes'!$A:$F,2,FALSE),"")</f>
        <v/>
      </c>
      <c r="K243" s="24" t="str">
        <f>IFERROR(VLOOKUP($H243,'MAC codes'!$A:$F,3,FALSE),"")</f>
        <v/>
      </c>
      <c r="L243" s="24" t="str">
        <f>IFERROR(VLOOKUP($H243,'MAC codes'!$A:$F,4,FALSE),"")</f>
        <v/>
      </c>
      <c r="M243" s="24" t="str">
        <f>IFERROR(VLOOKUP($H243,'MAC codes'!$A:$F,5,FALSE),"")</f>
        <v/>
      </c>
    </row>
    <row r="244" spans="10:13" x14ac:dyDescent="0.2">
      <c r="J244" s="24" t="str">
        <f>IFERROR(VLOOKUP($H244,'MAC codes'!$A:$F,2,FALSE),"")</f>
        <v/>
      </c>
      <c r="K244" s="24" t="str">
        <f>IFERROR(VLOOKUP($H244,'MAC codes'!$A:$F,3,FALSE),"")</f>
        <v/>
      </c>
      <c r="L244" s="24" t="str">
        <f>IFERROR(VLOOKUP($H244,'MAC codes'!$A:$F,4,FALSE),"")</f>
        <v/>
      </c>
      <c r="M244" s="24" t="str">
        <f>IFERROR(VLOOKUP($H244,'MAC codes'!$A:$F,5,FALSE),"")</f>
        <v/>
      </c>
    </row>
    <row r="245" spans="10:13" x14ac:dyDescent="0.2">
      <c r="J245" s="24" t="str">
        <f>IFERROR(VLOOKUP($H245,'MAC codes'!$A:$F,2,FALSE),"")</f>
        <v/>
      </c>
      <c r="K245" s="24" t="str">
        <f>IFERROR(VLOOKUP($H245,'MAC codes'!$A:$F,3,FALSE),"")</f>
        <v/>
      </c>
      <c r="L245" s="24" t="str">
        <f>IFERROR(VLOOKUP($H245,'MAC codes'!$A:$F,4,FALSE),"")</f>
        <v/>
      </c>
      <c r="M245" s="24" t="str">
        <f>IFERROR(VLOOKUP($H245,'MAC codes'!$A:$F,5,FALSE),"")</f>
        <v/>
      </c>
    </row>
    <row r="246" spans="10:13" x14ac:dyDescent="0.2">
      <c r="J246" s="24" t="str">
        <f>IFERROR(VLOOKUP($H246,'MAC codes'!$A:$F,2,FALSE),"")</f>
        <v/>
      </c>
      <c r="K246" s="24" t="str">
        <f>IFERROR(VLOOKUP($H246,'MAC codes'!$A:$F,3,FALSE),"")</f>
        <v/>
      </c>
      <c r="L246" s="24" t="str">
        <f>IFERROR(VLOOKUP($H246,'MAC codes'!$A:$F,4,FALSE),"")</f>
        <v/>
      </c>
      <c r="M246" s="24" t="str">
        <f>IFERROR(VLOOKUP($H246,'MAC codes'!$A:$F,5,FALSE),"")</f>
        <v/>
      </c>
    </row>
    <row r="247" spans="10:13" x14ac:dyDescent="0.2">
      <c r="J247" s="24" t="str">
        <f>IFERROR(VLOOKUP($H247,'MAC codes'!$A:$F,2,FALSE),"")</f>
        <v/>
      </c>
      <c r="K247" s="24" t="str">
        <f>IFERROR(VLOOKUP($H247,'MAC codes'!$A:$F,3,FALSE),"")</f>
        <v/>
      </c>
      <c r="L247" s="24" t="str">
        <f>IFERROR(VLOOKUP($H247,'MAC codes'!$A:$F,4,FALSE),"")</f>
        <v/>
      </c>
      <c r="M247" s="24" t="str">
        <f>IFERROR(VLOOKUP($H247,'MAC codes'!$A:$F,5,FALSE),"")</f>
        <v/>
      </c>
    </row>
    <row r="248" spans="10:13" x14ac:dyDescent="0.2">
      <c r="J248" s="24" t="str">
        <f>IFERROR(VLOOKUP($H248,'MAC codes'!$A:$F,2,FALSE),"")</f>
        <v/>
      </c>
      <c r="K248" s="24" t="str">
        <f>IFERROR(VLOOKUP($H248,'MAC codes'!$A:$F,3,FALSE),"")</f>
        <v/>
      </c>
      <c r="L248" s="24" t="str">
        <f>IFERROR(VLOOKUP($H248,'MAC codes'!$A:$F,4,FALSE),"")</f>
        <v/>
      </c>
      <c r="M248" s="24" t="str">
        <f>IFERROR(VLOOKUP($H248,'MAC codes'!$A:$F,5,FALSE),"")</f>
        <v/>
      </c>
    </row>
    <row r="249" spans="10:13" x14ac:dyDescent="0.2">
      <c r="J249" s="24" t="str">
        <f>IFERROR(VLOOKUP($H249,'MAC codes'!$A:$F,2,FALSE),"")</f>
        <v/>
      </c>
      <c r="K249" s="24" t="str">
        <f>IFERROR(VLOOKUP($H249,'MAC codes'!$A:$F,3,FALSE),"")</f>
        <v/>
      </c>
      <c r="L249" s="24" t="str">
        <f>IFERROR(VLOOKUP($H249,'MAC codes'!$A:$F,4,FALSE),"")</f>
        <v/>
      </c>
      <c r="M249" s="24" t="str">
        <f>IFERROR(VLOOKUP($H249,'MAC codes'!$A:$F,5,FALSE),"")</f>
        <v/>
      </c>
    </row>
    <row r="250" spans="10:13" x14ac:dyDescent="0.2">
      <c r="J250" s="24" t="str">
        <f>IFERROR(VLOOKUP($H250,'MAC codes'!$A:$F,2,FALSE),"")</f>
        <v/>
      </c>
      <c r="K250" s="24" t="str">
        <f>IFERROR(VLOOKUP($H250,'MAC codes'!$A:$F,3,FALSE),"")</f>
        <v/>
      </c>
      <c r="L250" s="24" t="str">
        <f>IFERROR(VLOOKUP($H250,'MAC codes'!$A:$F,4,FALSE),"")</f>
        <v/>
      </c>
      <c r="M250" s="24" t="str">
        <f>IFERROR(VLOOKUP($H250,'MAC codes'!$A:$F,5,FALSE),"")</f>
        <v/>
      </c>
    </row>
    <row r="251" spans="10:13" x14ac:dyDescent="0.2">
      <c r="J251" s="24" t="str">
        <f>IFERROR(VLOOKUP($H251,'MAC codes'!$A:$F,2,FALSE),"")</f>
        <v/>
      </c>
      <c r="K251" s="24" t="str">
        <f>IFERROR(VLOOKUP($H251,'MAC codes'!$A:$F,3,FALSE),"")</f>
        <v/>
      </c>
      <c r="L251" s="24" t="str">
        <f>IFERROR(VLOOKUP($H251,'MAC codes'!$A:$F,4,FALSE),"")</f>
        <v/>
      </c>
      <c r="M251" s="24" t="str">
        <f>IFERROR(VLOOKUP($H251,'MAC codes'!$A:$F,5,FALSE),"")</f>
        <v/>
      </c>
    </row>
    <row r="252" spans="10:13" x14ac:dyDescent="0.2">
      <c r="J252" s="24" t="str">
        <f>IFERROR(VLOOKUP($H252,'MAC codes'!$A:$F,2,FALSE),"")</f>
        <v/>
      </c>
      <c r="K252" s="24" t="str">
        <f>IFERROR(VLOOKUP($H252,'MAC codes'!$A:$F,3,FALSE),"")</f>
        <v/>
      </c>
      <c r="L252" s="24" t="str">
        <f>IFERROR(VLOOKUP($H252,'MAC codes'!$A:$F,4,FALSE),"")</f>
        <v/>
      </c>
      <c r="M252" s="24" t="str">
        <f>IFERROR(VLOOKUP($H252,'MAC codes'!$A:$F,5,FALSE),"")</f>
        <v/>
      </c>
    </row>
    <row r="253" spans="10:13" x14ac:dyDescent="0.2">
      <c r="J253" s="24" t="str">
        <f>IFERROR(VLOOKUP($H253,'MAC codes'!$A:$F,2,FALSE),"")</f>
        <v/>
      </c>
      <c r="K253" s="24" t="str">
        <f>IFERROR(VLOOKUP($H253,'MAC codes'!$A:$F,3,FALSE),"")</f>
        <v/>
      </c>
      <c r="L253" s="24" t="str">
        <f>IFERROR(VLOOKUP($H253,'MAC codes'!$A:$F,4,FALSE),"")</f>
        <v/>
      </c>
      <c r="M253" s="24" t="str">
        <f>IFERROR(VLOOKUP($H253,'MAC codes'!$A:$F,5,FALSE),"")</f>
        <v/>
      </c>
    </row>
    <row r="254" spans="10:13" x14ac:dyDescent="0.2">
      <c r="J254" s="24" t="str">
        <f>IFERROR(VLOOKUP($H254,'MAC codes'!$A:$F,2,FALSE),"")</f>
        <v/>
      </c>
      <c r="K254" s="24" t="str">
        <f>IFERROR(VLOOKUP($H254,'MAC codes'!$A:$F,3,FALSE),"")</f>
        <v/>
      </c>
      <c r="L254" s="24" t="str">
        <f>IFERROR(VLOOKUP($H254,'MAC codes'!$A:$F,4,FALSE),"")</f>
        <v/>
      </c>
      <c r="M254" s="24" t="str">
        <f>IFERROR(VLOOKUP($H254,'MAC codes'!$A:$F,5,FALSE),"")</f>
        <v/>
      </c>
    </row>
    <row r="255" spans="10:13" x14ac:dyDescent="0.2">
      <c r="J255" s="24" t="str">
        <f>IFERROR(VLOOKUP($H255,'MAC codes'!$A:$F,2,FALSE),"")</f>
        <v/>
      </c>
      <c r="K255" s="24" t="str">
        <f>IFERROR(VLOOKUP($H255,'MAC codes'!$A:$F,3,FALSE),"")</f>
        <v/>
      </c>
      <c r="L255" s="24" t="str">
        <f>IFERROR(VLOOKUP($H255,'MAC codes'!$A:$F,4,FALSE),"")</f>
        <v/>
      </c>
      <c r="M255" s="24" t="str">
        <f>IFERROR(VLOOKUP($H255,'MAC codes'!$A:$F,5,FALSE),"")</f>
        <v/>
      </c>
    </row>
    <row r="256" spans="10:13" x14ac:dyDescent="0.2">
      <c r="J256" s="24" t="str">
        <f>IFERROR(VLOOKUP($H256,'MAC codes'!$A:$F,2,FALSE),"")</f>
        <v/>
      </c>
      <c r="K256" s="24" t="str">
        <f>IFERROR(VLOOKUP($H256,'MAC codes'!$A:$F,3,FALSE),"")</f>
        <v/>
      </c>
      <c r="L256" s="24" t="str">
        <f>IFERROR(VLOOKUP($H256,'MAC codes'!$A:$F,4,FALSE),"")</f>
        <v/>
      </c>
      <c r="M256" s="24" t="str">
        <f>IFERROR(VLOOKUP($H256,'MAC codes'!$A:$F,5,FALSE),"")</f>
        <v/>
      </c>
    </row>
    <row r="257" spans="10:13" x14ac:dyDescent="0.2">
      <c r="J257" s="24" t="str">
        <f>IFERROR(VLOOKUP($H257,'MAC codes'!$A:$F,2,FALSE),"")</f>
        <v/>
      </c>
      <c r="K257" s="24" t="str">
        <f>IFERROR(VLOOKUP($H257,'MAC codes'!$A:$F,3,FALSE),"")</f>
        <v/>
      </c>
      <c r="L257" s="24" t="str">
        <f>IFERROR(VLOOKUP($H257,'MAC codes'!$A:$F,4,FALSE),"")</f>
        <v/>
      </c>
      <c r="M257" s="24" t="str">
        <f>IFERROR(VLOOKUP($H257,'MAC codes'!$A:$F,5,FALSE),"")</f>
        <v/>
      </c>
    </row>
    <row r="258" spans="10:13" x14ac:dyDescent="0.2">
      <c r="J258" s="24" t="str">
        <f>IFERROR(VLOOKUP($H258,'MAC codes'!$A:$F,2,FALSE),"")</f>
        <v/>
      </c>
      <c r="K258" s="24" t="str">
        <f>IFERROR(VLOOKUP($H258,'MAC codes'!$A:$F,3,FALSE),"")</f>
        <v/>
      </c>
      <c r="L258" s="24" t="str">
        <f>IFERROR(VLOOKUP($H258,'MAC codes'!$A:$F,4,FALSE),"")</f>
        <v/>
      </c>
      <c r="M258" s="24" t="str">
        <f>IFERROR(VLOOKUP($H258,'MAC codes'!$A:$F,5,FALSE),"")</f>
        <v/>
      </c>
    </row>
    <row r="259" spans="10:13" x14ac:dyDescent="0.2">
      <c r="J259" s="24" t="str">
        <f>IFERROR(VLOOKUP($H259,'MAC codes'!$A:$F,2,FALSE),"")</f>
        <v/>
      </c>
      <c r="K259" s="24" t="str">
        <f>IFERROR(VLOOKUP($H259,'MAC codes'!$A:$F,3,FALSE),"")</f>
        <v/>
      </c>
      <c r="L259" s="24" t="str">
        <f>IFERROR(VLOOKUP($H259,'MAC codes'!$A:$F,4,FALSE),"")</f>
        <v/>
      </c>
      <c r="M259" s="24" t="str">
        <f>IFERROR(VLOOKUP($H259,'MAC codes'!$A:$F,5,FALSE),"")</f>
        <v/>
      </c>
    </row>
    <row r="260" spans="10:13" x14ac:dyDescent="0.2">
      <c r="J260" s="24" t="str">
        <f>IFERROR(VLOOKUP($H260,'MAC codes'!$A:$F,2,FALSE),"")</f>
        <v/>
      </c>
      <c r="K260" s="24" t="str">
        <f>IFERROR(VLOOKUP($H260,'MAC codes'!$A:$F,3,FALSE),"")</f>
        <v/>
      </c>
      <c r="L260" s="24" t="str">
        <f>IFERROR(VLOOKUP($H260,'MAC codes'!$A:$F,4,FALSE),"")</f>
        <v/>
      </c>
      <c r="M260" s="24" t="str">
        <f>IFERROR(VLOOKUP($H260,'MAC codes'!$A:$F,5,FALSE),"")</f>
        <v/>
      </c>
    </row>
    <row r="261" spans="10:13" x14ac:dyDescent="0.2">
      <c r="J261" s="24" t="str">
        <f>IFERROR(VLOOKUP($H261,'MAC codes'!$A:$F,2,FALSE),"")</f>
        <v/>
      </c>
      <c r="K261" s="24" t="str">
        <f>IFERROR(VLOOKUP($H261,'MAC codes'!$A:$F,3,FALSE),"")</f>
        <v/>
      </c>
      <c r="L261" s="24" t="str">
        <f>IFERROR(VLOOKUP($H261,'MAC codes'!$A:$F,4,FALSE),"")</f>
        <v/>
      </c>
      <c r="M261" s="24" t="str">
        <f>IFERROR(VLOOKUP($H261,'MAC codes'!$A:$F,5,FALSE),"")</f>
        <v/>
      </c>
    </row>
    <row r="262" spans="10:13" x14ac:dyDescent="0.2">
      <c r="J262" s="24" t="str">
        <f>IFERROR(VLOOKUP($H262,'MAC codes'!$A:$F,2,FALSE),"")</f>
        <v/>
      </c>
      <c r="K262" s="24" t="str">
        <f>IFERROR(VLOOKUP($H262,'MAC codes'!$A:$F,3,FALSE),"")</f>
        <v/>
      </c>
      <c r="L262" s="24" t="str">
        <f>IFERROR(VLOOKUP($H262,'MAC codes'!$A:$F,4,FALSE),"")</f>
        <v/>
      </c>
      <c r="M262" s="24" t="str">
        <f>IFERROR(VLOOKUP($H262,'MAC codes'!$A:$F,5,FALSE),"")</f>
        <v/>
      </c>
    </row>
    <row r="263" spans="10:13" x14ac:dyDescent="0.2">
      <c r="J263" s="24" t="str">
        <f>IFERROR(VLOOKUP($H263,'MAC codes'!$A:$F,2,FALSE),"")</f>
        <v/>
      </c>
      <c r="K263" s="24" t="str">
        <f>IFERROR(VLOOKUP($H263,'MAC codes'!$A:$F,3,FALSE),"")</f>
        <v/>
      </c>
      <c r="L263" s="24" t="str">
        <f>IFERROR(VLOOKUP($H263,'MAC codes'!$A:$F,4,FALSE),"")</f>
        <v/>
      </c>
      <c r="M263" s="24" t="str">
        <f>IFERROR(VLOOKUP($H263,'MAC codes'!$A:$F,5,FALSE),"")</f>
        <v/>
      </c>
    </row>
    <row r="264" spans="10:13" x14ac:dyDescent="0.2">
      <c r="J264" s="24" t="str">
        <f>IFERROR(VLOOKUP($H264,'MAC codes'!$A:$F,2,FALSE),"")</f>
        <v/>
      </c>
      <c r="K264" s="24" t="str">
        <f>IFERROR(VLOOKUP($H264,'MAC codes'!$A:$F,3,FALSE),"")</f>
        <v/>
      </c>
      <c r="L264" s="24" t="str">
        <f>IFERROR(VLOOKUP($H264,'MAC codes'!$A:$F,4,FALSE),"")</f>
        <v/>
      </c>
      <c r="M264" s="24" t="str">
        <f>IFERROR(VLOOKUP($H264,'MAC codes'!$A:$F,5,FALSE),"")</f>
        <v/>
      </c>
    </row>
    <row r="265" spans="10:13" x14ac:dyDescent="0.2">
      <c r="J265" s="24" t="str">
        <f>IFERROR(VLOOKUP($H265,'MAC codes'!$A:$F,2,FALSE),"")</f>
        <v/>
      </c>
      <c r="K265" s="24" t="str">
        <f>IFERROR(VLOOKUP($H265,'MAC codes'!$A:$F,3,FALSE),"")</f>
        <v/>
      </c>
      <c r="L265" s="24" t="str">
        <f>IFERROR(VLOOKUP($H265,'MAC codes'!$A:$F,4,FALSE),"")</f>
        <v/>
      </c>
      <c r="M265" s="24" t="str">
        <f>IFERROR(VLOOKUP($H265,'MAC codes'!$A:$F,5,FALSE),"")</f>
        <v/>
      </c>
    </row>
    <row r="266" spans="10:13" x14ac:dyDescent="0.2">
      <c r="J266" s="24" t="str">
        <f>IFERROR(VLOOKUP($H266,'MAC codes'!$A:$F,2,FALSE),"")</f>
        <v/>
      </c>
      <c r="K266" s="24" t="str">
        <f>IFERROR(VLOOKUP($H266,'MAC codes'!$A:$F,3,FALSE),"")</f>
        <v/>
      </c>
      <c r="L266" s="24" t="str">
        <f>IFERROR(VLOOKUP($H266,'MAC codes'!$A:$F,4,FALSE),"")</f>
        <v/>
      </c>
      <c r="M266" s="24" t="str">
        <f>IFERROR(VLOOKUP($H266,'MAC codes'!$A:$F,5,FALSE),"")</f>
        <v/>
      </c>
    </row>
    <row r="267" spans="10:13" x14ac:dyDescent="0.2">
      <c r="J267" s="24" t="str">
        <f>IFERROR(VLOOKUP($H267,'MAC codes'!$A:$F,2,FALSE),"")</f>
        <v/>
      </c>
      <c r="K267" s="24" t="str">
        <f>IFERROR(VLOOKUP($H267,'MAC codes'!$A:$F,3,FALSE),"")</f>
        <v/>
      </c>
      <c r="L267" s="24" t="str">
        <f>IFERROR(VLOOKUP($H267,'MAC codes'!$A:$F,4,FALSE),"")</f>
        <v/>
      </c>
      <c r="M267" s="24" t="str">
        <f>IFERROR(VLOOKUP($H267,'MAC codes'!$A:$F,5,FALSE),"")</f>
        <v/>
      </c>
    </row>
    <row r="268" spans="10:13" x14ac:dyDescent="0.2">
      <c r="J268" s="24" t="str">
        <f>IFERROR(VLOOKUP($H268,'MAC codes'!$A:$F,2,FALSE),"")</f>
        <v/>
      </c>
      <c r="K268" s="24" t="str">
        <f>IFERROR(VLOOKUP($H268,'MAC codes'!$A:$F,3,FALSE),"")</f>
        <v/>
      </c>
      <c r="L268" s="24" t="str">
        <f>IFERROR(VLOOKUP($H268,'MAC codes'!$A:$F,4,FALSE),"")</f>
        <v/>
      </c>
      <c r="M268" s="24" t="str">
        <f>IFERROR(VLOOKUP($H268,'MAC codes'!$A:$F,5,FALSE),"")</f>
        <v/>
      </c>
    </row>
    <row r="269" spans="10:13" x14ac:dyDescent="0.2">
      <c r="J269" s="24" t="str">
        <f>IFERROR(VLOOKUP($H269,'MAC codes'!$A:$F,2,FALSE),"")</f>
        <v/>
      </c>
      <c r="K269" s="24" t="str">
        <f>IFERROR(VLOOKUP($H269,'MAC codes'!$A:$F,3,FALSE),"")</f>
        <v/>
      </c>
      <c r="L269" s="24" t="str">
        <f>IFERROR(VLOOKUP($H269,'MAC codes'!$A:$F,4,FALSE),"")</f>
        <v/>
      </c>
      <c r="M269" s="24" t="str">
        <f>IFERROR(VLOOKUP($H269,'MAC codes'!$A:$F,5,FALSE),"")</f>
        <v/>
      </c>
    </row>
    <row r="270" spans="10:13" x14ac:dyDescent="0.2">
      <c r="J270" s="24" t="str">
        <f>IFERROR(VLOOKUP($H270,'MAC codes'!$A:$F,2,FALSE),"")</f>
        <v/>
      </c>
      <c r="K270" s="24" t="str">
        <f>IFERROR(VLOOKUP($H270,'MAC codes'!$A:$F,3,FALSE),"")</f>
        <v/>
      </c>
      <c r="L270" s="24" t="str">
        <f>IFERROR(VLOOKUP($H270,'MAC codes'!$A:$F,4,FALSE),"")</f>
        <v/>
      </c>
      <c r="M270" s="24" t="str">
        <f>IFERROR(VLOOKUP($H270,'MAC codes'!$A:$F,5,FALSE),"")</f>
        <v/>
      </c>
    </row>
    <row r="271" spans="10:13" x14ac:dyDescent="0.2">
      <c r="J271" s="24" t="str">
        <f>IFERROR(VLOOKUP($H271,'MAC codes'!$A:$F,2,FALSE),"")</f>
        <v/>
      </c>
      <c r="K271" s="24" t="str">
        <f>IFERROR(VLOOKUP($H271,'MAC codes'!$A:$F,3,FALSE),"")</f>
        <v/>
      </c>
      <c r="L271" s="24" t="str">
        <f>IFERROR(VLOOKUP($H271,'MAC codes'!$A:$F,4,FALSE),"")</f>
        <v/>
      </c>
      <c r="M271" s="24" t="str">
        <f>IFERROR(VLOOKUP($H271,'MAC codes'!$A:$F,5,FALSE),"")</f>
        <v/>
      </c>
    </row>
    <row r="272" spans="10:13" x14ac:dyDescent="0.2">
      <c r="J272" s="24" t="str">
        <f>IFERROR(VLOOKUP($H272,'MAC codes'!$A:$F,2,FALSE),"")</f>
        <v/>
      </c>
      <c r="K272" s="24" t="str">
        <f>IFERROR(VLOOKUP($H272,'MAC codes'!$A:$F,3,FALSE),"")</f>
        <v/>
      </c>
      <c r="L272" s="24" t="str">
        <f>IFERROR(VLOOKUP($H272,'MAC codes'!$A:$F,4,FALSE),"")</f>
        <v/>
      </c>
      <c r="M272" s="24" t="str">
        <f>IFERROR(VLOOKUP($H272,'MAC codes'!$A:$F,5,FALSE),"")</f>
        <v/>
      </c>
    </row>
    <row r="273" spans="10:13" x14ac:dyDescent="0.2">
      <c r="J273" s="24" t="str">
        <f>IFERROR(VLOOKUP($H273,'MAC codes'!$A:$F,2,FALSE),"")</f>
        <v/>
      </c>
      <c r="K273" s="24" t="str">
        <f>IFERROR(VLOOKUP($H273,'MAC codes'!$A:$F,3,FALSE),"")</f>
        <v/>
      </c>
      <c r="L273" s="24" t="str">
        <f>IFERROR(VLOOKUP($H273,'MAC codes'!$A:$F,4,FALSE),"")</f>
        <v/>
      </c>
      <c r="M273" s="24" t="str">
        <f>IFERROR(VLOOKUP($H273,'MAC codes'!$A:$F,5,FALSE),"")</f>
        <v/>
      </c>
    </row>
    <row r="274" spans="10:13" x14ac:dyDescent="0.2">
      <c r="J274" s="24" t="str">
        <f>IFERROR(VLOOKUP($H274,'MAC codes'!$A:$F,2,FALSE),"")</f>
        <v/>
      </c>
      <c r="K274" s="24" t="str">
        <f>IFERROR(VLOOKUP($H274,'MAC codes'!$A:$F,3,FALSE),"")</f>
        <v/>
      </c>
      <c r="L274" s="24" t="str">
        <f>IFERROR(VLOOKUP($H274,'MAC codes'!$A:$F,4,FALSE),"")</f>
        <v/>
      </c>
      <c r="M274" s="24" t="str">
        <f>IFERROR(VLOOKUP($H274,'MAC codes'!$A:$F,5,FALSE),"")</f>
        <v/>
      </c>
    </row>
    <row r="275" spans="10:13" x14ac:dyDescent="0.2">
      <c r="J275" s="24" t="str">
        <f>IFERROR(VLOOKUP($H275,'MAC codes'!$A:$F,2,FALSE),"")</f>
        <v/>
      </c>
      <c r="K275" s="24" t="str">
        <f>IFERROR(VLOOKUP($H275,'MAC codes'!$A:$F,3,FALSE),"")</f>
        <v/>
      </c>
      <c r="L275" s="24" t="str">
        <f>IFERROR(VLOOKUP($H275,'MAC codes'!$A:$F,4,FALSE),"")</f>
        <v/>
      </c>
      <c r="M275" s="24" t="str">
        <f>IFERROR(VLOOKUP($H275,'MAC codes'!$A:$F,5,FALSE),"")</f>
        <v/>
      </c>
    </row>
    <row r="276" spans="10:13" x14ac:dyDescent="0.2">
      <c r="J276" s="24" t="str">
        <f>IFERROR(VLOOKUP($H276,'MAC codes'!$A:$F,2,FALSE),"")</f>
        <v/>
      </c>
      <c r="K276" s="24" t="str">
        <f>IFERROR(VLOOKUP($H276,'MAC codes'!$A:$F,3,FALSE),"")</f>
        <v/>
      </c>
      <c r="L276" s="24" t="str">
        <f>IFERROR(VLOOKUP($H276,'MAC codes'!$A:$F,4,FALSE),"")</f>
        <v/>
      </c>
      <c r="M276" s="24" t="str">
        <f>IFERROR(VLOOKUP($H276,'MAC codes'!$A:$F,5,FALSE),"")</f>
        <v/>
      </c>
    </row>
    <row r="277" spans="10:13" x14ac:dyDescent="0.2">
      <c r="J277" s="24" t="str">
        <f>IFERROR(VLOOKUP($H277,'MAC codes'!$A:$F,2,FALSE),"")</f>
        <v/>
      </c>
      <c r="K277" s="24" t="str">
        <f>IFERROR(VLOOKUP($H277,'MAC codes'!$A:$F,3,FALSE),"")</f>
        <v/>
      </c>
      <c r="L277" s="24" t="str">
        <f>IFERROR(VLOOKUP($H277,'MAC codes'!$A:$F,4,FALSE),"")</f>
        <v/>
      </c>
      <c r="M277" s="24" t="str">
        <f>IFERROR(VLOOKUP($H277,'MAC codes'!$A:$F,5,FALSE),"")</f>
        <v/>
      </c>
    </row>
    <row r="278" spans="10:13" x14ac:dyDescent="0.2">
      <c r="J278" s="24" t="str">
        <f>IFERROR(VLOOKUP($H278,'MAC codes'!$A:$F,2,FALSE),"")</f>
        <v/>
      </c>
      <c r="K278" s="24" t="str">
        <f>IFERROR(VLOOKUP($H278,'MAC codes'!$A:$F,3,FALSE),"")</f>
        <v/>
      </c>
      <c r="L278" s="24" t="str">
        <f>IFERROR(VLOOKUP($H278,'MAC codes'!$A:$F,4,FALSE),"")</f>
        <v/>
      </c>
      <c r="M278" s="24" t="str">
        <f>IFERROR(VLOOKUP($H278,'MAC codes'!$A:$F,5,FALSE),"")</f>
        <v/>
      </c>
    </row>
    <row r="279" spans="10:13" x14ac:dyDescent="0.2">
      <c r="J279" s="24" t="str">
        <f>IFERROR(VLOOKUP($H279,'MAC codes'!$A:$F,2,FALSE),"")</f>
        <v/>
      </c>
      <c r="K279" s="24" t="str">
        <f>IFERROR(VLOOKUP($H279,'MAC codes'!$A:$F,3,FALSE),"")</f>
        <v/>
      </c>
      <c r="L279" s="24" t="str">
        <f>IFERROR(VLOOKUP($H279,'MAC codes'!$A:$F,4,FALSE),"")</f>
        <v/>
      </c>
      <c r="M279" s="24" t="str">
        <f>IFERROR(VLOOKUP($H279,'MAC codes'!$A:$F,5,FALSE),"")</f>
        <v/>
      </c>
    </row>
    <row r="280" spans="10:13" x14ac:dyDescent="0.2">
      <c r="J280" s="24" t="str">
        <f>IFERROR(VLOOKUP($H280,'MAC codes'!$A:$F,2,FALSE),"")</f>
        <v/>
      </c>
      <c r="K280" s="24" t="str">
        <f>IFERROR(VLOOKUP($H280,'MAC codes'!$A:$F,3,FALSE),"")</f>
        <v/>
      </c>
      <c r="L280" s="24" t="str">
        <f>IFERROR(VLOOKUP($H280,'MAC codes'!$A:$F,4,FALSE),"")</f>
        <v/>
      </c>
      <c r="M280" s="24" t="str">
        <f>IFERROR(VLOOKUP($H280,'MAC codes'!$A:$F,5,FALSE),"")</f>
        <v/>
      </c>
    </row>
    <row r="281" spans="10:13" x14ac:dyDescent="0.2">
      <c r="J281" s="24" t="str">
        <f>IFERROR(VLOOKUP($H281,'MAC codes'!$A:$F,2,FALSE),"")</f>
        <v/>
      </c>
      <c r="K281" s="24" t="str">
        <f>IFERROR(VLOOKUP($H281,'MAC codes'!$A:$F,3,FALSE),"")</f>
        <v/>
      </c>
      <c r="L281" s="24" t="str">
        <f>IFERROR(VLOOKUP($H281,'MAC codes'!$A:$F,4,FALSE),"")</f>
        <v/>
      </c>
      <c r="M281" s="24" t="str">
        <f>IFERROR(VLOOKUP($H281,'MAC codes'!$A:$F,5,FALSE),"")</f>
        <v/>
      </c>
    </row>
    <row r="282" spans="10:13" x14ac:dyDescent="0.2">
      <c r="J282" s="24" t="str">
        <f>IFERROR(VLOOKUP($H282,'MAC codes'!$A:$F,2,FALSE),"")</f>
        <v/>
      </c>
      <c r="K282" s="24" t="str">
        <f>IFERROR(VLOOKUP($H282,'MAC codes'!$A:$F,3,FALSE),"")</f>
        <v/>
      </c>
      <c r="L282" s="24" t="str">
        <f>IFERROR(VLOOKUP($H282,'MAC codes'!$A:$F,4,FALSE),"")</f>
        <v/>
      </c>
      <c r="M282" s="24" t="str">
        <f>IFERROR(VLOOKUP($H282,'MAC codes'!$A:$F,5,FALSE),"")</f>
        <v/>
      </c>
    </row>
    <row r="283" spans="10:13" x14ac:dyDescent="0.2">
      <c r="J283" s="24" t="str">
        <f>IFERROR(VLOOKUP($H283,'MAC codes'!$A:$F,2,FALSE),"")</f>
        <v/>
      </c>
      <c r="K283" s="24" t="str">
        <f>IFERROR(VLOOKUP($H283,'MAC codes'!$A:$F,3,FALSE),"")</f>
        <v/>
      </c>
      <c r="L283" s="24" t="str">
        <f>IFERROR(VLOOKUP($H283,'MAC codes'!$A:$F,4,FALSE),"")</f>
        <v/>
      </c>
      <c r="M283" s="24" t="str">
        <f>IFERROR(VLOOKUP($H283,'MAC codes'!$A:$F,5,FALSE),"")</f>
        <v/>
      </c>
    </row>
    <row r="284" spans="10:13" x14ac:dyDescent="0.2">
      <c r="J284" s="24" t="str">
        <f>IFERROR(VLOOKUP($H284,'MAC codes'!$A:$F,2,FALSE),"")</f>
        <v/>
      </c>
      <c r="K284" s="24" t="str">
        <f>IFERROR(VLOOKUP($H284,'MAC codes'!$A:$F,3,FALSE),"")</f>
        <v/>
      </c>
      <c r="L284" s="24" t="str">
        <f>IFERROR(VLOOKUP($H284,'MAC codes'!$A:$F,4,FALSE),"")</f>
        <v/>
      </c>
      <c r="M284" s="24" t="str">
        <f>IFERROR(VLOOKUP($H284,'MAC codes'!$A:$F,5,FALSE),"")</f>
        <v/>
      </c>
    </row>
    <row r="285" spans="10:13" x14ac:dyDescent="0.2">
      <c r="J285" s="24" t="str">
        <f>IFERROR(VLOOKUP($H285,'MAC codes'!$A:$F,2,FALSE),"")</f>
        <v/>
      </c>
      <c r="K285" s="24" t="str">
        <f>IFERROR(VLOOKUP($H285,'MAC codes'!$A:$F,3,FALSE),"")</f>
        <v/>
      </c>
      <c r="L285" s="24" t="str">
        <f>IFERROR(VLOOKUP($H285,'MAC codes'!$A:$F,4,FALSE),"")</f>
        <v/>
      </c>
      <c r="M285" s="24" t="str">
        <f>IFERROR(VLOOKUP($H285,'MAC codes'!$A:$F,5,FALSE),"")</f>
        <v/>
      </c>
    </row>
    <row r="286" spans="10:13" x14ac:dyDescent="0.2">
      <c r="J286" s="24" t="str">
        <f>IFERROR(VLOOKUP($H286,'MAC codes'!$A:$F,2,FALSE),"")</f>
        <v/>
      </c>
      <c r="K286" s="24" t="str">
        <f>IFERROR(VLOOKUP($H286,'MAC codes'!$A:$F,3,FALSE),"")</f>
        <v/>
      </c>
      <c r="L286" s="24" t="str">
        <f>IFERROR(VLOOKUP($H286,'MAC codes'!$A:$F,4,FALSE),"")</f>
        <v/>
      </c>
      <c r="M286" s="24" t="str">
        <f>IFERROR(VLOOKUP($H286,'MAC codes'!$A:$F,5,FALSE),"")</f>
        <v/>
      </c>
    </row>
    <row r="287" spans="10:13" x14ac:dyDescent="0.2">
      <c r="J287" s="24" t="str">
        <f>IFERROR(VLOOKUP($H287,'MAC codes'!$A:$F,2,FALSE),"")</f>
        <v/>
      </c>
      <c r="K287" s="24" t="str">
        <f>IFERROR(VLOOKUP($H287,'MAC codes'!$A:$F,3,FALSE),"")</f>
        <v/>
      </c>
      <c r="L287" s="24" t="str">
        <f>IFERROR(VLOOKUP($H287,'MAC codes'!$A:$F,4,FALSE),"")</f>
        <v/>
      </c>
      <c r="M287" s="24" t="str">
        <f>IFERROR(VLOOKUP($H287,'MAC codes'!$A:$F,5,FALSE),"")</f>
        <v/>
      </c>
    </row>
    <row r="288" spans="10:13" x14ac:dyDescent="0.2">
      <c r="J288" s="24" t="str">
        <f>IFERROR(VLOOKUP($H288,'MAC codes'!$A:$F,2,FALSE),"")</f>
        <v/>
      </c>
      <c r="K288" s="24" t="str">
        <f>IFERROR(VLOOKUP($H288,'MAC codes'!$A:$F,3,FALSE),"")</f>
        <v/>
      </c>
      <c r="L288" s="24" t="str">
        <f>IFERROR(VLOOKUP($H288,'MAC codes'!$A:$F,4,FALSE),"")</f>
        <v/>
      </c>
      <c r="M288" s="24" t="str">
        <f>IFERROR(VLOOKUP($H288,'MAC codes'!$A:$F,5,FALSE),"")</f>
        <v/>
      </c>
    </row>
    <row r="289" spans="10:13" x14ac:dyDescent="0.2">
      <c r="J289" s="24" t="str">
        <f>IFERROR(VLOOKUP($H289,'MAC codes'!$A:$F,2,FALSE),"")</f>
        <v/>
      </c>
      <c r="K289" s="24" t="str">
        <f>IFERROR(VLOOKUP($H289,'MAC codes'!$A:$F,3,FALSE),"")</f>
        <v/>
      </c>
      <c r="L289" s="24" t="str">
        <f>IFERROR(VLOOKUP($H289,'MAC codes'!$A:$F,4,FALSE),"")</f>
        <v/>
      </c>
      <c r="M289" s="24" t="str">
        <f>IFERROR(VLOOKUP($H289,'MAC codes'!$A:$F,5,FALSE),"")</f>
        <v/>
      </c>
    </row>
    <row r="290" spans="10:13" x14ac:dyDescent="0.2">
      <c r="J290" s="24" t="str">
        <f>IFERROR(VLOOKUP($H290,'MAC codes'!$A:$F,2,FALSE),"")</f>
        <v/>
      </c>
      <c r="K290" s="24" t="str">
        <f>IFERROR(VLOOKUP($H290,'MAC codes'!$A:$F,3,FALSE),"")</f>
        <v/>
      </c>
      <c r="L290" s="24" t="str">
        <f>IFERROR(VLOOKUP($H290,'MAC codes'!$A:$F,4,FALSE),"")</f>
        <v/>
      </c>
      <c r="M290" s="24" t="str">
        <f>IFERROR(VLOOKUP($H290,'MAC codes'!$A:$F,5,FALSE),"")</f>
        <v/>
      </c>
    </row>
    <row r="291" spans="10:13" x14ac:dyDescent="0.2">
      <c r="J291" s="24" t="str">
        <f>IFERROR(VLOOKUP($H291,'MAC codes'!$A:$F,2,FALSE),"")</f>
        <v/>
      </c>
      <c r="K291" s="24" t="str">
        <f>IFERROR(VLOOKUP($H291,'MAC codes'!$A:$F,3,FALSE),"")</f>
        <v/>
      </c>
      <c r="L291" s="24" t="str">
        <f>IFERROR(VLOOKUP($H291,'MAC codes'!$A:$F,4,FALSE),"")</f>
        <v/>
      </c>
      <c r="M291" s="24" t="str">
        <f>IFERROR(VLOOKUP($H291,'MAC codes'!$A:$F,5,FALSE),"")</f>
        <v/>
      </c>
    </row>
    <row r="292" spans="10:13" x14ac:dyDescent="0.2">
      <c r="J292" s="24" t="str">
        <f>IFERROR(VLOOKUP($H292,'MAC codes'!$A:$F,2,FALSE),"")</f>
        <v/>
      </c>
      <c r="K292" s="24" t="str">
        <f>IFERROR(VLOOKUP($H292,'MAC codes'!$A:$F,3,FALSE),"")</f>
        <v/>
      </c>
      <c r="L292" s="24" t="str">
        <f>IFERROR(VLOOKUP($H292,'MAC codes'!$A:$F,4,FALSE),"")</f>
        <v/>
      </c>
      <c r="M292" s="24" t="str">
        <f>IFERROR(VLOOKUP($H292,'MAC codes'!$A:$F,5,FALSE),"")</f>
        <v/>
      </c>
    </row>
    <row r="293" spans="10:13" x14ac:dyDescent="0.2">
      <c r="J293" s="24" t="str">
        <f>IFERROR(VLOOKUP($H293,'MAC codes'!$A:$F,2,FALSE),"")</f>
        <v/>
      </c>
      <c r="K293" s="24" t="str">
        <f>IFERROR(VLOOKUP($H293,'MAC codes'!$A:$F,3,FALSE),"")</f>
        <v/>
      </c>
      <c r="L293" s="24" t="str">
        <f>IFERROR(VLOOKUP($H293,'MAC codes'!$A:$F,4,FALSE),"")</f>
        <v/>
      </c>
      <c r="M293" s="24" t="str">
        <f>IFERROR(VLOOKUP($H293,'MAC codes'!$A:$F,5,FALSE),"")</f>
        <v/>
      </c>
    </row>
    <row r="294" spans="10:13" x14ac:dyDescent="0.2">
      <c r="J294" s="24" t="str">
        <f>IFERROR(VLOOKUP($H294,'MAC codes'!$A:$F,2,FALSE),"")</f>
        <v/>
      </c>
      <c r="K294" s="24" t="str">
        <f>IFERROR(VLOOKUP($H294,'MAC codes'!$A:$F,3,FALSE),"")</f>
        <v/>
      </c>
      <c r="L294" s="24" t="str">
        <f>IFERROR(VLOOKUP($H294,'MAC codes'!$A:$F,4,FALSE),"")</f>
        <v/>
      </c>
      <c r="M294" s="24" t="str">
        <f>IFERROR(VLOOKUP($H294,'MAC codes'!$A:$F,5,FALSE),"")</f>
        <v/>
      </c>
    </row>
    <row r="295" spans="10:13" x14ac:dyDescent="0.2">
      <c r="J295" s="24" t="str">
        <f>IFERROR(VLOOKUP($H295,'MAC codes'!$A:$F,2,FALSE),"")</f>
        <v/>
      </c>
      <c r="K295" s="24" t="str">
        <f>IFERROR(VLOOKUP($H295,'MAC codes'!$A:$F,3,FALSE),"")</f>
        <v/>
      </c>
      <c r="L295" s="24" t="str">
        <f>IFERROR(VLOOKUP($H295,'MAC codes'!$A:$F,4,FALSE),"")</f>
        <v/>
      </c>
      <c r="M295" s="24" t="str">
        <f>IFERROR(VLOOKUP($H295,'MAC codes'!$A:$F,5,FALSE),"")</f>
        <v/>
      </c>
    </row>
    <row r="296" spans="10:13" x14ac:dyDescent="0.2">
      <c r="J296" s="24" t="str">
        <f>IFERROR(VLOOKUP($H296,'MAC codes'!$A:$F,2,FALSE),"")</f>
        <v/>
      </c>
      <c r="K296" s="24" t="str">
        <f>IFERROR(VLOOKUP($H296,'MAC codes'!$A:$F,3,FALSE),"")</f>
        <v/>
      </c>
      <c r="L296" s="24" t="str">
        <f>IFERROR(VLOOKUP($H296,'MAC codes'!$A:$F,4,FALSE),"")</f>
        <v/>
      </c>
      <c r="M296" s="24" t="str">
        <f>IFERROR(VLOOKUP($H296,'MAC codes'!$A:$F,5,FALSE),"")</f>
        <v/>
      </c>
    </row>
    <row r="297" spans="10:13" x14ac:dyDescent="0.2">
      <c r="J297" s="24" t="str">
        <f>IFERROR(VLOOKUP($H297,'MAC codes'!$A:$F,2,FALSE),"")</f>
        <v/>
      </c>
      <c r="K297" s="24" t="str">
        <f>IFERROR(VLOOKUP($H297,'MAC codes'!$A:$F,3,FALSE),"")</f>
        <v/>
      </c>
      <c r="L297" s="24" t="str">
        <f>IFERROR(VLOOKUP($H297,'MAC codes'!$A:$F,4,FALSE),"")</f>
        <v/>
      </c>
      <c r="M297" s="24" t="str">
        <f>IFERROR(VLOOKUP($H297,'MAC codes'!$A:$F,5,FALSE),"")</f>
        <v/>
      </c>
    </row>
    <row r="298" spans="10:13" x14ac:dyDescent="0.2">
      <c r="J298" s="24" t="str">
        <f>IFERROR(VLOOKUP($H298,'MAC codes'!$A:$F,2,FALSE),"")</f>
        <v/>
      </c>
      <c r="K298" s="24" t="str">
        <f>IFERROR(VLOOKUP($H298,'MAC codes'!$A:$F,3,FALSE),"")</f>
        <v/>
      </c>
      <c r="L298" s="24" t="str">
        <f>IFERROR(VLOOKUP($H298,'MAC codes'!$A:$F,4,FALSE),"")</f>
        <v/>
      </c>
      <c r="M298" s="24" t="str">
        <f>IFERROR(VLOOKUP($H298,'MAC codes'!$A:$F,5,FALSE),"")</f>
        <v/>
      </c>
    </row>
    <row r="299" spans="10:13" x14ac:dyDescent="0.2">
      <c r="J299" s="24" t="str">
        <f>IFERROR(VLOOKUP($H299,'MAC codes'!$A:$F,2,FALSE),"")</f>
        <v/>
      </c>
      <c r="K299" s="24" t="str">
        <f>IFERROR(VLOOKUP($H299,'MAC codes'!$A:$F,3,FALSE),"")</f>
        <v/>
      </c>
      <c r="L299" s="24" t="str">
        <f>IFERROR(VLOOKUP($H299,'MAC codes'!$A:$F,4,FALSE),"")</f>
        <v/>
      </c>
      <c r="M299" s="24" t="str">
        <f>IFERROR(VLOOKUP($H299,'MAC codes'!$A:$F,5,FALSE),"")</f>
        <v/>
      </c>
    </row>
    <row r="300" spans="10:13" x14ac:dyDescent="0.2">
      <c r="J300" s="24" t="str">
        <f>IFERROR(VLOOKUP($H300,'MAC codes'!$A:$F,2,FALSE),"")</f>
        <v/>
      </c>
      <c r="K300" s="24" t="str">
        <f>IFERROR(VLOOKUP($H300,'MAC codes'!$A:$F,3,FALSE),"")</f>
        <v/>
      </c>
      <c r="L300" s="24" t="str">
        <f>IFERROR(VLOOKUP($H300,'MAC codes'!$A:$F,4,FALSE),"")</f>
        <v/>
      </c>
      <c r="M300" s="24" t="str">
        <f>IFERROR(VLOOKUP($H300,'MAC codes'!$A:$F,5,FALSE),"")</f>
        <v/>
      </c>
    </row>
    <row r="301" spans="10:13" x14ac:dyDescent="0.2">
      <c r="J301" s="24" t="str">
        <f>IFERROR(VLOOKUP($H301,'MAC codes'!$A:$F,2,FALSE),"")</f>
        <v/>
      </c>
      <c r="K301" s="24" t="str">
        <f>IFERROR(VLOOKUP($H301,'MAC codes'!$A:$F,3,FALSE),"")</f>
        <v/>
      </c>
      <c r="L301" s="24" t="str">
        <f>IFERROR(VLOOKUP($H301,'MAC codes'!$A:$F,4,FALSE),"")</f>
        <v/>
      </c>
      <c r="M301" s="24" t="str">
        <f>IFERROR(VLOOKUP($H301,'MAC codes'!$A:$F,5,FALSE),"")</f>
        <v/>
      </c>
    </row>
    <row r="302" spans="10:13" x14ac:dyDescent="0.2">
      <c r="J302" s="24" t="str">
        <f>IFERROR(VLOOKUP($H302,'MAC codes'!$A:$F,2,FALSE),"")</f>
        <v/>
      </c>
      <c r="K302" s="24" t="str">
        <f>IFERROR(VLOOKUP($H302,'MAC codes'!$A:$F,3,FALSE),"")</f>
        <v/>
      </c>
      <c r="L302" s="24" t="str">
        <f>IFERROR(VLOOKUP($H302,'MAC codes'!$A:$F,4,FALSE),"")</f>
        <v/>
      </c>
      <c r="M302" s="24" t="str">
        <f>IFERROR(VLOOKUP($H302,'MAC codes'!$A:$F,5,FALSE),"")</f>
        <v/>
      </c>
    </row>
    <row r="303" spans="10:13" x14ac:dyDescent="0.2">
      <c r="J303" s="24" t="str">
        <f>IFERROR(VLOOKUP($H303,'MAC codes'!$A:$F,2,FALSE),"")</f>
        <v/>
      </c>
      <c r="K303" s="24" t="str">
        <f>IFERROR(VLOOKUP($H303,'MAC codes'!$A:$F,3,FALSE),"")</f>
        <v/>
      </c>
      <c r="L303" s="24" t="str">
        <f>IFERROR(VLOOKUP($H303,'MAC codes'!$A:$F,4,FALSE),"")</f>
        <v/>
      </c>
      <c r="M303" s="24" t="str">
        <f>IFERROR(VLOOKUP($H303,'MAC codes'!$A:$F,5,FALSE),"")</f>
        <v/>
      </c>
    </row>
    <row r="304" spans="10:13" x14ac:dyDescent="0.2">
      <c r="J304" s="24" t="str">
        <f>IFERROR(VLOOKUP($H304,'MAC codes'!$A:$F,2,FALSE),"")</f>
        <v/>
      </c>
      <c r="K304" s="24" t="str">
        <f>IFERROR(VLOOKUP($H304,'MAC codes'!$A:$F,3,FALSE),"")</f>
        <v/>
      </c>
      <c r="L304" s="24" t="str">
        <f>IFERROR(VLOOKUP($H304,'MAC codes'!$A:$F,4,FALSE),"")</f>
        <v/>
      </c>
      <c r="M304" s="24" t="str">
        <f>IFERROR(VLOOKUP($H304,'MAC codes'!$A:$F,5,FALSE),"")</f>
        <v/>
      </c>
    </row>
    <row r="305" spans="10:13" x14ac:dyDescent="0.2">
      <c r="J305" s="24" t="str">
        <f>IFERROR(VLOOKUP($H305,'MAC codes'!$A:$F,2,FALSE),"")</f>
        <v/>
      </c>
      <c r="K305" s="24" t="str">
        <f>IFERROR(VLOOKUP($H305,'MAC codes'!$A:$F,3,FALSE),"")</f>
        <v/>
      </c>
      <c r="L305" s="24" t="str">
        <f>IFERROR(VLOOKUP($H305,'MAC codes'!$A:$F,4,FALSE),"")</f>
        <v/>
      </c>
      <c r="M305" s="24" t="str">
        <f>IFERROR(VLOOKUP($H305,'MAC codes'!$A:$F,5,FALSE),"")</f>
        <v/>
      </c>
    </row>
    <row r="306" spans="10:13" x14ac:dyDescent="0.2">
      <c r="J306" s="24" t="str">
        <f>IFERROR(VLOOKUP($H306,'MAC codes'!$A:$F,2,FALSE),"")</f>
        <v/>
      </c>
      <c r="K306" s="24" t="str">
        <f>IFERROR(VLOOKUP($H306,'MAC codes'!$A:$F,3,FALSE),"")</f>
        <v/>
      </c>
      <c r="L306" s="24" t="str">
        <f>IFERROR(VLOOKUP($H306,'MAC codes'!$A:$F,4,FALSE),"")</f>
        <v/>
      </c>
      <c r="M306" s="24" t="str">
        <f>IFERROR(VLOOKUP($H306,'MAC codes'!$A:$F,5,FALSE),"")</f>
        <v/>
      </c>
    </row>
    <row r="307" spans="10:13" x14ac:dyDescent="0.2">
      <c r="J307" s="24" t="str">
        <f>IFERROR(VLOOKUP($H307,'MAC codes'!$A:$F,2,FALSE),"")</f>
        <v/>
      </c>
      <c r="K307" s="24" t="str">
        <f>IFERROR(VLOOKUP($H307,'MAC codes'!$A:$F,3,FALSE),"")</f>
        <v/>
      </c>
      <c r="L307" s="24" t="str">
        <f>IFERROR(VLOOKUP($H307,'MAC codes'!$A:$F,4,FALSE),"")</f>
        <v/>
      </c>
      <c r="M307" s="24" t="str">
        <f>IFERROR(VLOOKUP($H307,'MAC codes'!$A:$F,5,FALSE),"")</f>
        <v/>
      </c>
    </row>
    <row r="308" spans="10:13" x14ac:dyDescent="0.2">
      <c r="J308" s="24" t="str">
        <f>IFERROR(VLOOKUP($H308,'MAC codes'!$A:$F,2,FALSE),"")</f>
        <v/>
      </c>
      <c r="K308" s="24" t="str">
        <f>IFERROR(VLOOKUP($H308,'MAC codes'!$A:$F,3,FALSE),"")</f>
        <v/>
      </c>
      <c r="L308" s="24" t="str">
        <f>IFERROR(VLOOKUP($H308,'MAC codes'!$A:$F,4,FALSE),"")</f>
        <v/>
      </c>
      <c r="M308" s="24" t="str">
        <f>IFERROR(VLOOKUP($H308,'MAC codes'!$A:$F,5,FALSE),"")</f>
        <v/>
      </c>
    </row>
    <row r="309" spans="10:13" x14ac:dyDescent="0.2">
      <c r="J309" s="24" t="str">
        <f>IFERROR(VLOOKUP($H309,'MAC codes'!$A:$F,2,FALSE),"")</f>
        <v/>
      </c>
      <c r="K309" s="24" t="str">
        <f>IFERROR(VLOOKUP($H309,'MAC codes'!$A:$F,3,FALSE),"")</f>
        <v/>
      </c>
      <c r="L309" s="24" t="str">
        <f>IFERROR(VLOOKUP($H309,'MAC codes'!$A:$F,4,FALSE),"")</f>
        <v/>
      </c>
      <c r="M309" s="24" t="str">
        <f>IFERROR(VLOOKUP($H309,'MAC codes'!$A:$F,5,FALSE),"")</f>
        <v/>
      </c>
    </row>
    <row r="310" spans="10:13" x14ac:dyDescent="0.2">
      <c r="J310" s="24" t="str">
        <f>IFERROR(VLOOKUP($H310,'MAC codes'!$A:$F,2,FALSE),"")</f>
        <v/>
      </c>
      <c r="K310" s="24" t="str">
        <f>IFERROR(VLOOKUP($H310,'MAC codes'!$A:$F,3,FALSE),"")</f>
        <v/>
      </c>
      <c r="L310" s="24" t="str">
        <f>IFERROR(VLOOKUP($H310,'MAC codes'!$A:$F,4,FALSE),"")</f>
        <v/>
      </c>
      <c r="M310" s="24" t="str">
        <f>IFERROR(VLOOKUP($H310,'MAC codes'!$A:$F,5,FALSE),"")</f>
        <v/>
      </c>
    </row>
    <row r="311" spans="10:13" x14ac:dyDescent="0.2">
      <c r="J311" s="24" t="str">
        <f>IFERROR(VLOOKUP($H311,'MAC codes'!$A:$F,2,FALSE),"")</f>
        <v/>
      </c>
      <c r="K311" s="24" t="str">
        <f>IFERROR(VLOOKUP($H311,'MAC codes'!$A:$F,3,FALSE),"")</f>
        <v/>
      </c>
      <c r="L311" s="24" t="str">
        <f>IFERROR(VLOOKUP($H311,'MAC codes'!$A:$F,4,FALSE),"")</f>
        <v/>
      </c>
      <c r="M311" s="24" t="str">
        <f>IFERROR(VLOOKUP($H311,'MAC codes'!$A:$F,5,FALSE),"")</f>
        <v/>
      </c>
    </row>
    <row r="312" spans="10:13" x14ac:dyDescent="0.2">
      <c r="J312" s="24" t="str">
        <f>IFERROR(VLOOKUP($H312,'MAC codes'!$A:$F,2,FALSE),"")</f>
        <v/>
      </c>
      <c r="K312" s="24" t="str">
        <f>IFERROR(VLOOKUP($H312,'MAC codes'!$A:$F,3,FALSE),"")</f>
        <v/>
      </c>
      <c r="L312" s="24" t="str">
        <f>IFERROR(VLOOKUP($H312,'MAC codes'!$A:$F,4,FALSE),"")</f>
        <v/>
      </c>
      <c r="M312" s="24" t="str">
        <f>IFERROR(VLOOKUP($H312,'MAC codes'!$A:$F,5,FALSE),"")</f>
        <v/>
      </c>
    </row>
    <row r="313" spans="10:13" x14ac:dyDescent="0.2">
      <c r="J313" s="24" t="str">
        <f>IFERROR(VLOOKUP($H313,'MAC codes'!$A:$F,2,FALSE),"")</f>
        <v/>
      </c>
      <c r="K313" s="24" t="str">
        <f>IFERROR(VLOOKUP($H313,'MAC codes'!$A:$F,3,FALSE),"")</f>
        <v/>
      </c>
      <c r="L313" s="24" t="str">
        <f>IFERROR(VLOOKUP($H313,'MAC codes'!$A:$F,4,FALSE),"")</f>
        <v/>
      </c>
      <c r="M313" s="24" t="str">
        <f>IFERROR(VLOOKUP($H313,'MAC codes'!$A:$F,5,FALSE),"")</f>
        <v/>
      </c>
    </row>
    <row r="314" spans="10:13" x14ac:dyDescent="0.2">
      <c r="J314" s="24" t="str">
        <f>IFERROR(VLOOKUP($H314,'MAC codes'!$A:$F,2,FALSE),"")</f>
        <v/>
      </c>
      <c r="K314" s="24" t="str">
        <f>IFERROR(VLOOKUP($H314,'MAC codes'!$A:$F,3,FALSE),"")</f>
        <v/>
      </c>
      <c r="L314" s="24" t="str">
        <f>IFERROR(VLOOKUP($H314,'MAC codes'!$A:$F,4,FALSE),"")</f>
        <v/>
      </c>
      <c r="M314" s="24" t="str">
        <f>IFERROR(VLOOKUP($H314,'MAC codes'!$A:$F,5,FALSE),"")</f>
        <v/>
      </c>
    </row>
    <row r="315" spans="10:13" x14ac:dyDescent="0.2">
      <c r="J315" s="24" t="str">
        <f>IFERROR(VLOOKUP($H315,'MAC codes'!$A:$F,2,FALSE),"")</f>
        <v/>
      </c>
      <c r="K315" s="24" t="str">
        <f>IFERROR(VLOOKUP($H315,'MAC codes'!$A:$F,3,FALSE),"")</f>
        <v/>
      </c>
      <c r="L315" s="24" t="str">
        <f>IFERROR(VLOOKUP($H315,'MAC codes'!$A:$F,4,FALSE),"")</f>
        <v/>
      </c>
      <c r="M315" s="24" t="str">
        <f>IFERROR(VLOOKUP($H315,'MAC codes'!$A:$F,5,FALSE),"")</f>
        <v/>
      </c>
    </row>
    <row r="316" spans="10:13" x14ac:dyDescent="0.2">
      <c r="J316" s="24" t="str">
        <f>IFERROR(VLOOKUP($H316,'MAC codes'!$A:$F,2,FALSE),"")</f>
        <v/>
      </c>
      <c r="K316" s="24" t="str">
        <f>IFERROR(VLOOKUP($H316,'MAC codes'!$A:$F,3,FALSE),"")</f>
        <v/>
      </c>
      <c r="L316" s="24" t="str">
        <f>IFERROR(VLOOKUP($H316,'MAC codes'!$A:$F,4,FALSE),"")</f>
        <v/>
      </c>
      <c r="M316" s="24" t="str">
        <f>IFERROR(VLOOKUP($H316,'MAC codes'!$A:$F,5,FALSE),"")</f>
        <v/>
      </c>
    </row>
    <row r="317" spans="10:13" x14ac:dyDescent="0.2">
      <c r="J317" s="24" t="str">
        <f>IFERROR(VLOOKUP($H317,'MAC codes'!$A:$F,2,FALSE),"")</f>
        <v/>
      </c>
      <c r="K317" s="24" t="str">
        <f>IFERROR(VLOOKUP($H317,'MAC codes'!$A:$F,3,FALSE),"")</f>
        <v/>
      </c>
      <c r="L317" s="24" t="str">
        <f>IFERROR(VLOOKUP($H317,'MAC codes'!$A:$F,4,FALSE),"")</f>
        <v/>
      </c>
      <c r="M317" s="24" t="str">
        <f>IFERROR(VLOOKUP($H317,'MAC codes'!$A:$F,5,FALSE),"")</f>
        <v/>
      </c>
    </row>
    <row r="318" spans="10:13" x14ac:dyDescent="0.2">
      <c r="J318" s="24" t="str">
        <f>IFERROR(VLOOKUP($H318,'MAC codes'!$A:$F,2,FALSE),"")</f>
        <v/>
      </c>
      <c r="K318" s="24" t="str">
        <f>IFERROR(VLOOKUP($H318,'MAC codes'!$A:$F,3,FALSE),"")</f>
        <v/>
      </c>
      <c r="L318" s="24" t="str">
        <f>IFERROR(VLOOKUP($H318,'MAC codes'!$A:$F,4,FALSE),"")</f>
        <v/>
      </c>
      <c r="M318" s="24" t="str">
        <f>IFERROR(VLOOKUP($H318,'MAC codes'!$A:$F,5,FALSE),"")</f>
        <v/>
      </c>
    </row>
    <row r="319" spans="10:13" x14ac:dyDescent="0.2">
      <c r="J319" s="24" t="str">
        <f>IFERROR(VLOOKUP($H319,'MAC codes'!$A:$F,2,FALSE),"")</f>
        <v/>
      </c>
      <c r="K319" s="24" t="str">
        <f>IFERROR(VLOOKUP($H319,'MAC codes'!$A:$F,3,FALSE),"")</f>
        <v/>
      </c>
      <c r="L319" s="24" t="str">
        <f>IFERROR(VLOOKUP($H319,'MAC codes'!$A:$F,4,FALSE),"")</f>
        <v/>
      </c>
      <c r="M319" s="24" t="str">
        <f>IFERROR(VLOOKUP($H319,'MAC codes'!$A:$F,5,FALSE),"")</f>
        <v/>
      </c>
    </row>
    <row r="320" spans="10:13" x14ac:dyDescent="0.2">
      <c r="J320" s="24" t="str">
        <f>IFERROR(VLOOKUP($H320,'MAC codes'!$A:$F,2,FALSE),"")</f>
        <v/>
      </c>
      <c r="K320" s="24" t="str">
        <f>IFERROR(VLOOKUP($H320,'MAC codes'!$A:$F,3,FALSE),"")</f>
        <v/>
      </c>
      <c r="L320" s="24" t="str">
        <f>IFERROR(VLOOKUP($H320,'MAC codes'!$A:$F,4,FALSE),"")</f>
        <v/>
      </c>
      <c r="M320" s="24" t="str">
        <f>IFERROR(VLOOKUP($H320,'MAC codes'!$A:$F,5,FALSE),"")</f>
        <v/>
      </c>
    </row>
    <row r="321" spans="10:13" x14ac:dyDescent="0.2">
      <c r="J321" s="24" t="str">
        <f>IFERROR(VLOOKUP($H321,'MAC codes'!$A:$F,2,FALSE),"")</f>
        <v/>
      </c>
      <c r="K321" s="24" t="str">
        <f>IFERROR(VLOOKUP($H321,'MAC codes'!$A:$F,3,FALSE),"")</f>
        <v/>
      </c>
      <c r="L321" s="24" t="str">
        <f>IFERROR(VLOOKUP($H321,'MAC codes'!$A:$F,4,FALSE),"")</f>
        <v/>
      </c>
      <c r="M321" s="24" t="str">
        <f>IFERROR(VLOOKUP($H321,'MAC codes'!$A:$F,5,FALSE),"")</f>
        <v/>
      </c>
    </row>
    <row r="322" spans="10:13" x14ac:dyDescent="0.2">
      <c r="J322" s="24" t="str">
        <f>IFERROR(VLOOKUP($H322,'MAC codes'!$A:$F,2,FALSE),"")</f>
        <v/>
      </c>
      <c r="K322" s="24" t="str">
        <f>IFERROR(VLOOKUP($H322,'MAC codes'!$A:$F,3,FALSE),"")</f>
        <v/>
      </c>
      <c r="L322" s="24" t="str">
        <f>IFERROR(VLOOKUP($H322,'MAC codes'!$A:$F,4,FALSE),"")</f>
        <v/>
      </c>
      <c r="M322" s="24" t="str">
        <f>IFERROR(VLOOKUP($H322,'MAC codes'!$A:$F,5,FALSE),"")</f>
        <v/>
      </c>
    </row>
    <row r="323" spans="10:13" x14ac:dyDescent="0.2">
      <c r="J323" s="24" t="str">
        <f>IFERROR(VLOOKUP($H323,'MAC codes'!$A:$F,2,FALSE),"")</f>
        <v/>
      </c>
      <c r="K323" s="24" t="str">
        <f>IFERROR(VLOOKUP($H323,'MAC codes'!$A:$F,3,FALSE),"")</f>
        <v/>
      </c>
      <c r="L323" s="24" t="str">
        <f>IFERROR(VLOOKUP($H323,'MAC codes'!$A:$F,4,FALSE),"")</f>
        <v/>
      </c>
      <c r="M323" s="24" t="str">
        <f>IFERROR(VLOOKUP($H323,'MAC codes'!$A:$F,5,FALSE),"")</f>
        <v/>
      </c>
    </row>
    <row r="324" spans="10:13" x14ac:dyDescent="0.2">
      <c r="J324" s="24" t="str">
        <f>IFERROR(VLOOKUP($H324,'MAC codes'!$A:$F,2,FALSE),"")</f>
        <v/>
      </c>
      <c r="K324" s="24" t="str">
        <f>IFERROR(VLOOKUP($H324,'MAC codes'!$A:$F,3,FALSE),"")</f>
        <v/>
      </c>
      <c r="L324" s="24" t="str">
        <f>IFERROR(VLOOKUP($H324,'MAC codes'!$A:$F,4,FALSE),"")</f>
        <v/>
      </c>
      <c r="M324" s="24" t="str">
        <f>IFERROR(VLOOKUP($H324,'MAC codes'!$A:$F,5,FALSE),"")</f>
        <v/>
      </c>
    </row>
    <row r="325" spans="10:13" x14ac:dyDescent="0.2">
      <c r="J325" s="24" t="str">
        <f>IFERROR(VLOOKUP($H325,'MAC codes'!$A:$F,2,FALSE),"")</f>
        <v/>
      </c>
      <c r="K325" s="24" t="str">
        <f>IFERROR(VLOOKUP($H325,'MAC codes'!$A:$F,3,FALSE),"")</f>
        <v/>
      </c>
      <c r="L325" s="24" t="str">
        <f>IFERROR(VLOOKUP($H325,'MAC codes'!$A:$F,4,FALSE),"")</f>
        <v/>
      </c>
      <c r="M325" s="24" t="str">
        <f>IFERROR(VLOOKUP($H325,'MAC codes'!$A:$F,5,FALSE),"")</f>
        <v/>
      </c>
    </row>
    <row r="326" spans="10:13" x14ac:dyDescent="0.2">
      <c r="J326" s="24" t="str">
        <f>IFERROR(VLOOKUP($H326,'MAC codes'!$A:$F,2,FALSE),"")</f>
        <v/>
      </c>
      <c r="K326" s="24" t="str">
        <f>IFERROR(VLOOKUP($H326,'MAC codes'!$A:$F,3,FALSE),"")</f>
        <v/>
      </c>
      <c r="L326" s="24" t="str">
        <f>IFERROR(VLOOKUP($H326,'MAC codes'!$A:$F,4,FALSE),"")</f>
        <v/>
      </c>
      <c r="M326" s="24" t="str">
        <f>IFERROR(VLOOKUP($H326,'MAC codes'!$A:$F,5,FALSE),"")</f>
        <v/>
      </c>
    </row>
    <row r="327" spans="10:13" x14ac:dyDescent="0.2">
      <c r="J327" s="24" t="str">
        <f>IFERROR(VLOOKUP($H327,'MAC codes'!$A:$F,2,FALSE),"")</f>
        <v/>
      </c>
      <c r="K327" s="24" t="str">
        <f>IFERROR(VLOOKUP($H327,'MAC codes'!$A:$F,3,FALSE),"")</f>
        <v/>
      </c>
      <c r="L327" s="24" t="str">
        <f>IFERROR(VLOOKUP($H327,'MAC codes'!$A:$F,4,FALSE),"")</f>
        <v/>
      </c>
      <c r="M327" s="24" t="str">
        <f>IFERROR(VLOOKUP($H327,'MAC codes'!$A:$F,5,FALSE),"")</f>
        <v/>
      </c>
    </row>
    <row r="328" spans="10:13" x14ac:dyDescent="0.2">
      <c r="J328" s="24" t="str">
        <f>IFERROR(VLOOKUP($H328,'MAC codes'!$A:$F,2,FALSE),"")</f>
        <v/>
      </c>
      <c r="K328" s="24" t="str">
        <f>IFERROR(VLOOKUP($H328,'MAC codes'!$A:$F,3,FALSE),"")</f>
        <v/>
      </c>
      <c r="L328" s="24" t="str">
        <f>IFERROR(VLOOKUP($H328,'MAC codes'!$A:$F,4,FALSE),"")</f>
        <v/>
      </c>
      <c r="M328" s="24" t="str">
        <f>IFERROR(VLOOKUP($H328,'MAC codes'!$A:$F,5,FALSE),"")</f>
        <v/>
      </c>
    </row>
    <row r="329" spans="10:13" x14ac:dyDescent="0.2">
      <c r="J329" s="24" t="str">
        <f>IFERROR(VLOOKUP($H329,'MAC codes'!$A:$F,2,FALSE),"")</f>
        <v/>
      </c>
      <c r="K329" s="24" t="str">
        <f>IFERROR(VLOOKUP($H329,'MAC codes'!$A:$F,3,FALSE),"")</f>
        <v/>
      </c>
      <c r="L329" s="24" t="str">
        <f>IFERROR(VLOOKUP($H329,'MAC codes'!$A:$F,4,FALSE),"")</f>
        <v/>
      </c>
      <c r="M329" s="24" t="str">
        <f>IFERROR(VLOOKUP($H329,'MAC codes'!$A:$F,5,FALSE),"")</f>
        <v/>
      </c>
    </row>
    <row r="330" spans="10:13" x14ac:dyDescent="0.2">
      <c r="J330" s="24" t="str">
        <f>IFERROR(VLOOKUP($H330,'MAC codes'!$A:$F,2,FALSE),"")</f>
        <v/>
      </c>
      <c r="K330" s="24" t="str">
        <f>IFERROR(VLOOKUP($H330,'MAC codes'!$A:$F,3,FALSE),"")</f>
        <v/>
      </c>
      <c r="L330" s="24" t="str">
        <f>IFERROR(VLOOKUP($H330,'MAC codes'!$A:$F,4,FALSE),"")</f>
        <v/>
      </c>
      <c r="M330" s="24" t="str">
        <f>IFERROR(VLOOKUP($H330,'MAC codes'!$A:$F,5,FALSE),"")</f>
        <v/>
      </c>
    </row>
    <row r="331" spans="10:13" x14ac:dyDescent="0.2">
      <c r="J331" s="24" t="str">
        <f>IFERROR(VLOOKUP($H331,'MAC codes'!$A:$F,2,FALSE),"")</f>
        <v/>
      </c>
      <c r="K331" s="24" t="str">
        <f>IFERROR(VLOOKUP($H331,'MAC codes'!$A:$F,3,FALSE),"")</f>
        <v/>
      </c>
      <c r="L331" s="24" t="str">
        <f>IFERROR(VLOOKUP($H331,'MAC codes'!$A:$F,4,FALSE),"")</f>
        <v/>
      </c>
      <c r="M331" s="24" t="str">
        <f>IFERROR(VLOOKUP($H331,'MAC codes'!$A:$F,5,FALSE),"")</f>
        <v/>
      </c>
    </row>
    <row r="332" spans="10:13" x14ac:dyDescent="0.2">
      <c r="J332" s="24" t="str">
        <f>IFERROR(VLOOKUP($H332,'MAC codes'!$A:$F,2,FALSE),"")</f>
        <v/>
      </c>
      <c r="K332" s="24" t="str">
        <f>IFERROR(VLOOKUP($H332,'MAC codes'!$A:$F,3,FALSE),"")</f>
        <v/>
      </c>
      <c r="L332" s="24" t="str">
        <f>IFERROR(VLOOKUP($H332,'MAC codes'!$A:$F,4,FALSE),"")</f>
        <v/>
      </c>
      <c r="M332" s="24" t="str">
        <f>IFERROR(VLOOKUP($H332,'MAC codes'!$A:$F,5,FALSE),"")</f>
        <v/>
      </c>
    </row>
    <row r="333" spans="10:13" x14ac:dyDescent="0.2">
      <c r="J333" s="24" t="str">
        <f>IFERROR(VLOOKUP($H333,'MAC codes'!$A:$F,2,FALSE),"")</f>
        <v/>
      </c>
      <c r="K333" s="24" t="str">
        <f>IFERROR(VLOOKUP($H333,'MAC codes'!$A:$F,3,FALSE),"")</f>
        <v/>
      </c>
      <c r="L333" s="24" t="str">
        <f>IFERROR(VLOOKUP($H333,'MAC codes'!$A:$F,4,FALSE),"")</f>
        <v/>
      </c>
      <c r="M333" s="24" t="str">
        <f>IFERROR(VLOOKUP($H333,'MAC codes'!$A:$F,5,FALSE),"")</f>
        <v/>
      </c>
    </row>
    <row r="334" spans="10:13" x14ac:dyDescent="0.2">
      <c r="J334" s="24" t="str">
        <f>IFERROR(VLOOKUP($H334,'MAC codes'!$A:$F,2,FALSE),"")</f>
        <v/>
      </c>
      <c r="K334" s="24" t="str">
        <f>IFERROR(VLOOKUP($H334,'MAC codes'!$A:$F,3,FALSE),"")</f>
        <v/>
      </c>
      <c r="L334" s="24" t="str">
        <f>IFERROR(VLOOKUP($H334,'MAC codes'!$A:$F,4,FALSE),"")</f>
        <v/>
      </c>
      <c r="M334" s="24" t="str">
        <f>IFERROR(VLOOKUP($H334,'MAC codes'!$A:$F,5,FALSE),"")</f>
        <v/>
      </c>
    </row>
    <row r="335" spans="10:13" x14ac:dyDescent="0.2">
      <c r="J335" s="24" t="str">
        <f>IFERROR(VLOOKUP($H335,'MAC codes'!$A:$F,2,FALSE),"")</f>
        <v/>
      </c>
      <c r="K335" s="24" t="str">
        <f>IFERROR(VLOOKUP($H335,'MAC codes'!$A:$F,3,FALSE),"")</f>
        <v/>
      </c>
      <c r="L335" s="24" t="str">
        <f>IFERROR(VLOOKUP($H335,'MAC codes'!$A:$F,4,FALSE),"")</f>
        <v/>
      </c>
      <c r="M335" s="24" t="str">
        <f>IFERROR(VLOOKUP($H335,'MAC codes'!$A:$F,5,FALSE),"")</f>
        <v/>
      </c>
    </row>
    <row r="336" spans="10:13" x14ac:dyDescent="0.2">
      <c r="J336" s="24" t="str">
        <f>IFERROR(VLOOKUP($H336,'MAC codes'!$A:$F,2,FALSE),"")</f>
        <v/>
      </c>
      <c r="K336" s="24" t="str">
        <f>IFERROR(VLOOKUP($H336,'MAC codes'!$A:$F,3,FALSE),"")</f>
        <v/>
      </c>
      <c r="L336" s="24" t="str">
        <f>IFERROR(VLOOKUP($H336,'MAC codes'!$A:$F,4,FALSE),"")</f>
        <v/>
      </c>
      <c r="M336" s="24" t="str">
        <f>IFERROR(VLOOKUP($H336,'MAC codes'!$A:$F,5,FALSE),"")</f>
        <v/>
      </c>
    </row>
    <row r="337" spans="10:13" x14ac:dyDescent="0.2">
      <c r="J337" s="24" t="str">
        <f>IFERROR(VLOOKUP($H337,'MAC codes'!$A:$F,2,FALSE),"")</f>
        <v/>
      </c>
      <c r="K337" s="24" t="str">
        <f>IFERROR(VLOOKUP($H337,'MAC codes'!$A:$F,3,FALSE),"")</f>
        <v/>
      </c>
      <c r="L337" s="24" t="str">
        <f>IFERROR(VLOOKUP($H337,'MAC codes'!$A:$F,4,FALSE),"")</f>
        <v/>
      </c>
      <c r="M337" s="24" t="str">
        <f>IFERROR(VLOOKUP($H337,'MAC codes'!$A:$F,5,FALSE),"")</f>
        <v/>
      </c>
    </row>
    <row r="338" spans="10:13" x14ac:dyDescent="0.2">
      <c r="J338" s="24" t="str">
        <f>IFERROR(VLOOKUP($H338,'MAC codes'!$A:$F,2,FALSE),"")</f>
        <v/>
      </c>
      <c r="K338" s="24" t="str">
        <f>IFERROR(VLOOKUP($H338,'MAC codes'!$A:$F,3,FALSE),"")</f>
        <v/>
      </c>
      <c r="L338" s="24" t="str">
        <f>IFERROR(VLOOKUP($H338,'MAC codes'!$A:$F,4,FALSE),"")</f>
        <v/>
      </c>
      <c r="M338" s="24" t="str">
        <f>IFERROR(VLOOKUP($H338,'MAC codes'!$A:$F,5,FALSE),"")</f>
        <v/>
      </c>
    </row>
    <row r="339" spans="10:13" x14ac:dyDescent="0.2">
      <c r="J339" s="24" t="str">
        <f>IFERROR(VLOOKUP($H339,'MAC codes'!$A:$F,2,FALSE),"")</f>
        <v/>
      </c>
      <c r="K339" s="24" t="str">
        <f>IFERROR(VLOOKUP($H339,'MAC codes'!$A:$F,3,FALSE),"")</f>
        <v/>
      </c>
      <c r="L339" s="24" t="str">
        <f>IFERROR(VLOOKUP($H339,'MAC codes'!$A:$F,4,FALSE),"")</f>
        <v/>
      </c>
      <c r="M339" s="24" t="str">
        <f>IFERROR(VLOOKUP($H339,'MAC codes'!$A:$F,5,FALSE),"")</f>
        <v/>
      </c>
    </row>
    <row r="340" spans="10:13" x14ac:dyDescent="0.2">
      <c r="J340" s="24" t="str">
        <f>IFERROR(VLOOKUP($H340,'MAC codes'!$A:$F,2,FALSE),"")</f>
        <v/>
      </c>
      <c r="K340" s="24" t="str">
        <f>IFERROR(VLOOKUP($H340,'MAC codes'!$A:$F,3,FALSE),"")</f>
        <v/>
      </c>
      <c r="L340" s="24" t="str">
        <f>IFERROR(VLOOKUP($H340,'MAC codes'!$A:$F,4,FALSE),"")</f>
        <v/>
      </c>
      <c r="M340" s="24" t="str">
        <f>IFERROR(VLOOKUP($H340,'MAC codes'!$A:$F,5,FALSE),"")</f>
        <v/>
      </c>
    </row>
    <row r="341" spans="10:13" x14ac:dyDescent="0.2">
      <c r="J341" s="24" t="str">
        <f>IFERROR(VLOOKUP($H341,'MAC codes'!$A:$F,2,FALSE),"")</f>
        <v/>
      </c>
      <c r="K341" s="24" t="str">
        <f>IFERROR(VLOOKUP($H341,'MAC codes'!$A:$F,3,FALSE),"")</f>
        <v/>
      </c>
      <c r="L341" s="24" t="str">
        <f>IFERROR(VLOOKUP($H341,'MAC codes'!$A:$F,4,FALSE),"")</f>
        <v/>
      </c>
      <c r="M341" s="24" t="str">
        <f>IFERROR(VLOOKUP($H341,'MAC codes'!$A:$F,5,FALSE),"")</f>
        <v/>
      </c>
    </row>
    <row r="342" spans="10:13" x14ac:dyDescent="0.2">
      <c r="J342" s="24" t="str">
        <f>IFERROR(VLOOKUP($H342,'MAC codes'!$A:$F,2,FALSE),"")</f>
        <v/>
      </c>
      <c r="K342" s="24" t="str">
        <f>IFERROR(VLOOKUP($H342,'MAC codes'!$A:$F,3,FALSE),"")</f>
        <v/>
      </c>
      <c r="L342" s="24" t="str">
        <f>IFERROR(VLOOKUP($H342,'MAC codes'!$A:$F,4,FALSE),"")</f>
        <v/>
      </c>
      <c r="M342" s="24" t="str">
        <f>IFERROR(VLOOKUP($H342,'MAC codes'!$A:$F,5,FALSE),"")</f>
        <v/>
      </c>
    </row>
    <row r="343" spans="10:13" x14ac:dyDescent="0.2">
      <c r="J343" s="24" t="str">
        <f>IFERROR(VLOOKUP($H343,'MAC codes'!$A:$F,2,FALSE),"")</f>
        <v/>
      </c>
      <c r="K343" s="24" t="str">
        <f>IFERROR(VLOOKUP($H343,'MAC codes'!$A:$F,3,FALSE),"")</f>
        <v/>
      </c>
      <c r="L343" s="24" t="str">
        <f>IFERROR(VLOOKUP($H343,'MAC codes'!$A:$F,4,FALSE),"")</f>
        <v/>
      </c>
      <c r="M343" s="24" t="str">
        <f>IFERROR(VLOOKUP($H343,'MAC codes'!$A:$F,5,FALSE),"")</f>
        <v/>
      </c>
    </row>
    <row r="344" spans="10:13" x14ac:dyDescent="0.2">
      <c r="J344" s="24" t="str">
        <f>IFERROR(VLOOKUP($H344,'MAC codes'!$A:$F,2,FALSE),"")</f>
        <v/>
      </c>
      <c r="K344" s="24" t="str">
        <f>IFERROR(VLOOKUP($H344,'MAC codes'!$A:$F,3,FALSE),"")</f>
        <v/>
      </c>
      <c r="L344" s="24" t="str">
        <f>IFERROR(VLOOKUP($H344,'MAC codes'!$A:$F,4,FALSE),"")</f>
        <v/>
      </c>
      <c r="M344" s="24" t="str">
        <f>IFERROR(VLOOKUP($H344,'MAC codes'!$A:$F,5,FALSE),"")</f>
        <v/>
      </c>
    </row>
    <row r="345" spans="10:13" x14ac:dyDescent="0.2">
      <c r="J345" s="24" t="str">
        <f>IFERROR(VLOOKUP($H345,'MAC codes'!$A:$F,2,FALSE),"")</f>
        <v/>
      </c>
      <c r="K345" s="24" t="str">
        <f>IFERROR(VLOOKUP($H345,'MAC codes'!$A:$F,3,FALSE),"")</f>
        <v/>
      </c>
      <c r="L345" s="24" t="str">
        <f>IFERROR(VLOOKUP($H345,'MAC codes'!$A:$F,4,FALSE),"")</f>
        <v/>
      </c>
      <c r="M345" s="24" t="str">
        <f>IFERROR(VLOOKUP($H345,'MAC codes'!$A:$F,5,FALSE),"")</f>
        <v/>
      </c>
    </row>
    <row r="346" spans="10:13" x14ac:dyDescent="0.2">
      <c r="J346" s="24" t="str">
        <f>IFERROR(VLOOKUP($H346,'MAC codes'!$A:$F,2,FALSE),"")</f>
        <v/>
      </c>
      <c r="K346" s="24" t="str">
        <f>IFERROR(VLOOKUP($H346,'MAC codes'!$A:$F,3,FALSE),"")</f>
        <v/>
      </c>
      <c r="L346" s="24" t="str">
        <f>IFERROR(VLOOKUP($H346,'MAC codes'!$A:$F,4,FALSE),"")</f>
        <v/>
      </c>
      <c r="M346" s="24" t="str">
        <f>IFERROR(VLOOKUP($H346,'MAC codes'!$A:$F,5,FALSE),"")</f>
        <v/>
      </c>
    </row>
    <row r="347" spans="10:13" x14ac:dyDescent="0.2">
      <c r="J347" s="24" t="str">
        <f>IFERROR(VLOOKUP($H347,'MAC codes'!$A:$F,2,FALSE),"")</f>
        <v/>
      </c>
      <c r="K347" s="24" t="str">
        <f>IFERROR(VLOOKUP($H347,'MAC codes'!$A:$F,3,FALSE),"")</f>
        <v/>
      </c>
      <c r="L347" s="24" t="str">
        <f>IFERROR(VLOOKUP($H347,'MAC codes'!$A:$F,4,FALSE),"")</f>
        <v/>
      </c>
      <c r="M347" s="24" t="str">
        <f>IFERROR(VLOOKUP($H347,'MAC codes'!$A:$F,5,FALSE),"")</f>
        <v/>
      </c>
    </row>
    <row r="348" spans="10:13" x14ac:dyDescent="0.2">
      <c r="J348" s="24" t="str">
        <f>IFERROR(VLOOKUP($H348,'MAC codes'!$A:$F,2,FALSE),"")</f>
        <v/>
      </c>
      <c r="K348" s="24" t="str">
        <f>IFERROR(VLOOKUP($H348,'MAC codes'!$A:$F,3,FALSE),"")</f>
        <v/>
      </c>
      <c r="L348" s="24" t="str">
        <f>IFERROR(VLOOKUP($H348,'MAC codes'!$A:$F,4,FALSE),"")</f>
        <v/>
      </c>
      <c r="M348" s="24" t="str">
        <f>IFERROR(VLOOKUP($H348,'MAC codes'!$A:$F,5,FALSE),"")</f>
        <v/>
      </c>
    </row>
    <row r="349" spans="10:13" x14ac:dyDescent="0.2">
      <c r="J349" s="24" t="str">
        <f>IFERROR(VLOOKUP($H349,'MAC codes'!$A:$F,2,FALSE),"")</f>
        <v/>
      </c>
      <c r="K349" s="24" t="str">
        <f>IFERROR(VLOOKUP($H349,'MAC codes'!$A:$F,3,FALSE),"")</f>
        <v/>
      </c>
      <c r="L349" s="24" t="str">
        <f>IFERROR(VLOOKUP($H349,'MAC codes'!$A:$F,4,FALSE),"")</f>
        <v/>
      </c>
      <c r="M349" s="24" t="str">
        <f>IFERROR(VLOOKUP($H349,'MAC codes'!$A:$F,5,FALSE),"")</f>
        <v/>
      </c>
    </row>
    <row r="350" spans="10:13" x14ac:dyDescent="0.2">
      <c r="J350" s="24" t="str">
        <f>IFERROR(VLOOKUP($H350,'MAC codes'!$A:$F,2,FALSE),"")</f>
        <v/>
      </c>
      <c r="K350" s="24" t="str">
        <f>IFERROR(VLOOKUP($H350,'MAC codes'!$A:$F,3,FALSE),"")</f>
        <v/>
      </c>
      <c r="L350" s="24" t="str">
        <f>IFERROR(VLOOKUP($H350,'MAC codes'!$A:$F,4,FALSE),"")</f>
        <v/>
      </c>
      <c r="M350" s="24" t="str">
        <f>IFERROR(VLOOKUP($H350,'MAC codes'!$A:$F,5,FALSE),"")</f>
        <v/>
      </c>
    </row>
    <row r="351" spans="10:13" x14ac:dyDescent="0.2">
      <c r="J351" s="24" t="str">
        <f>IFERROR(VLOOKUP($H351,'MAC codes'!$A:$F,2,FALSE),"")</f>
        <v/>
      </c>
      <c r="K351" s="24" t="str">
        <f>IFERROR(VLOOKUP($H351,'MAC codes'!$A:$F,3,FALSE),"")</f>
        <v/>
      </c>
      <c r="L351" s="24" t="str">
        <f>IFERROR(VLOOKUP($H351,'MAC codes'!$A:$F,4,FALSE),"")</f>
        <v/>
      </c>
      <c r="M351" s="24" t="str">
        <f>IFERROR(VLOOKUP($H351,'MAC codes'!$A:$F,5,FALSE),"")</f>
        <v/>
      </c>
    </row>
    <row r="352" spans="10:13" x14ac:dyDescent="0.2">
      <c r="J352" s="24" t="str">
        <f>IFERROR(VLOOKUP($H352,'MAC codes'!$A:$F,2,FALSE),"")</f>
        <v/>
      </c>
      <c r="K352" s="24" t="str">
        <f>IFERROR(VLOOKUP($H352,'MAC codes'!$A:$F,3,FALSE),"")</f>
        <v/>
      </c>
      <c r="L352" s="24" t="str">
        <f>IFERROR(VLOOKUP($H352,'MAC codes'!$A:$F,4,FALSE),"")</f>
        <v/>
      </c>
      <c r="M352" s="24" t="str">
        <f>IFERROR(VLOOKUP($H352,'MAC codes'!$A:$F,5,FALSE),"")</f>
        <v/>
      </c>
    </row>
    <row r="353" spans="10:13" x14ac:dyDescent="0.2">
      <c r="J353" s="24" t="str">
        <f>IFERROR(VLOOKUP($H353,'MAC codes'!$A:$F,2,FALSE),"")</f>
        <v/>
      </c>
      <c r="K353" s="24" t="str">
        <f>IFERROR(VLOOKUP($H353,'MAC codes'!$A:$F,3,FALSE),"")</f>
        <v/>
      </c>
      <c r="L353" s="24" t="str">
        <f>IFERROR(VLOOKUP($H353,'MAC codes'!$A:$F,4,FALSE),"")</f>
        <v/>
      </c>
      <c r="M353" s="24" t="str">
        <f>IFERROR(VLOOKUP($H353,'MAC codes'!$A:$F,5,FALSE),"")</f>
        <v/>
      </c>
    </row>
    <row r="354" spans="10:13" x14ac:dyDescent="0.2">
      <c r="J354" s="24" t="str">
        <f>IFERROR(VLOOKUP($H354,'MAC codes'!$A:$F,2,FALSE),"")</f>
        <v/>
      </c>
      <c r="K354" s="24" t="str">
        <f>IFERROR(VLOOKUP($H354,'MAC codes'!$A:$F,3,FALSE),"")</f>
        <v/>
      </c>
      <c r="L354" s="24" t="str">
        <f>IFERROR(VLOOKUP($H354,'MAC codes'!$A:$F,4,FALSE),"")</f>
        <v/>
      </c>
      <c r="M354" s="24" t="str">
        <f>IFERROR(VLOOKUP($H354,'MAC codes'!$A:$F,5,FALSE),"")</f>
        <v/>
      </c>
    </row>
    <row r="355" spans="10:13" x14ac:dyDescent="0.2">
      <c r="J355" s="24" t="str">
        <f>IFERROR(VLOOKUP($H355,'MAC codes'!$A:$F,2,FALSE),"")</f>
        <v/>
      </c>
      <c r="K355" s="24" t="str">
        <f>IFERROR(VLOOKUP($H355,'MAC codes'!$A:$F,3,FALSE),"")</f>
        <v/>
      </c>
      <c r="L355" s="24" t="str">
        <f>IFERROR(VLOOKUP($H355,'MAC codes'!$A:$F,4,FALSE),"")</f>
        <v/>
      </c>
      <c r="M355" s="24" t="str">
        <f>IFERROR(VLOOKUP($H355,'MAC codes'!$A:$F,5,FALSE),"")</f>
        <v/>
      </c>
    </row>
    <row r="356" spans="10:13" x14ac:dyDescent="0.2">
      <c r="J356" s="24" t="str">
        <f>IFERROR(VLOOKUP($H356,'MAC codes'!$A:$F,2,FALSE),"")</f>
        <v/>
      </c>
      <c r="K356" s="24" t="str">
        <f>IFERROR(VLOOKUP($H356,'MAC codes'!$A:$F,3,FALSE),"")</f>
        <v/>
      </c>
      <c r="L356" s="24" t="str">
        <f>IFERROR(VLOOKUP($H356,'MAC codes'!$A:$F,4,FALSE),"")</f>
        <v/>
      </c>
      <c r="M356" s="24" t="str">
        <f>IFERROR(VLOOKUP($H356,'MAC codes'!$A:$F,5,FALSE),"")</f>
        <v/>
      </c>
    </row>
    <row r="357" spans="10:13" x14ac:dyDescent="0.2">
      <c r="J357" s="24" t="str">
        <f>IFERROR(VLOOKUP($H357,'MAC codes'!$A:$F,2,FALSE),"")</f>
        <v/>
      </c>
      <c r="K357" s="24" t="str">
        <f>IFERROR(VLOOKUP($H357,'MAC codes'!$A:$F,3,FALSE),"")</f>
        <v/>
      </c>
      <c r="L357" s="24" t="str">
        <f>IFERROR(VLOOKUP($H357,'MAC codes'!$A:$F,4,FALSE),"")</f>
        <v/>
      </c>
      <c r="M357" s="24" t="str">
        <f>IFERROR(VLOOKUP($H357,'MAC codes'!$A:$F,5,FALSE),"")</f>
        <v/>
      </c>
    </row>
    <row r="358" spans="10:13" x14ac:dyDescent="0.2">
      <c r="J358" s="24" t="str">
        <f>IFERROR(VLOOKUP($H358,'MAC codes'!$A:$F,2,FALSE),"")</f>
        <v/>
      </c>
      <c r="K358" s="24" t="str">
        <f>IFERROR(VLOOKUP($H358,'MAC codes'!$A:$F,3,FALSE),"")</f>
        <v/>
      </c>
      <c r="L358" s="24" t="str">
        <f>IFERROR(VLOOKUP($H358,'MAC codes'!$A:$F,4,FALSE),"")</f>
        <v/>
      </c>
      <c r="M358" s="24" t="str">
        <f>IFERROR(VLOOKUP($H358,'MAC codes'!$A:$F,5,FALSE),"")</f>
        <v/>
      </c>
    </row>
    <row r="359" spans="10:13" x14ac:dyDescent="0.2">
      <c r="J359" s="24" t="str">
        <f>IFERROR(VLOOKUP($H359,'MAC codes'!$A:$F,2,FALSE),"")</f>
        <v/>
      </c>
      <c r="K359" s="24" t="str">
        <f>IFERROR(VLOOKUP($H359,'MAC codes'!$A:$F,3,FALSE),"")</f>
        <v/>
      </c>
      <c r="L359" s="24" t="str">
        <f>IFERROR(VLOOKUP($H359,'MAC codes'!$A:$F,4,FALSE),"")</f>
        <v/>
      </c>
      <c r="M359" s="24" t="str">
        <f>IFERROR(VLOOKUP($H359,'MAC codes'!$A:$F,5,FALSE),"")</f>
        <v/>
      </c>
    </row>
    <row r="360" spans="10:13" x14ac:dyDescent="0.2">
      <c r="J360" s="24" t="str">
        <f>IFERROR(VLOOKUP($H360,'MAC codes'!$A:$F,2,FALSE),"")</f>
        <v/>
      </c>
      <c r="K360" s="24" t="str">
        <f>IFERROR(VLOOKUP($H360,'MAC codes'!$A:$F,3,FALSE),"")</f>
        <v/>
      </c>
      <c r="L360" s="24" t="str">
        <f>IFERROR(VLOOKUP($H360,'MAC codes'!$A:$F,4,FALSE),"")</f>
        <v/>
      </c>
      <c r="M360" s="24" t="str">
        <f>IFERROR(VLOOKUP($H360,'MAC codes'!$A:$F,5,FALSE),"")</f>
        <v/>
      </c>
    </row>
    <row r="361" spans="10:13" x14ac:dyDescent="0.2">
      <c r="J361" s="24" t="str">
        <f>IFERROR(VLOOKUP($H361,'MAC codes'!$A:$F,2,FALSE),"")</f>
        <v/>
      </c>
      <c r="K361" s="24" t="str">
        <f>IFERROR(VLOOKUP($H361,'MAC codes'!$A:$F,3,FALSE),"")</f>
        <v/>
      </c>
      <c r="L361" s="24" t="str">
        <f>IFERROR(VLOOKUP($H361,'MAC codes'!$A:$F,4,FALSE),"")</f>
        <v/>
      </c>
      <c r="M361" s="24" t="str">
        <f>IFERROR(VLOOKUP($H361,'MAC codes'!$A:$F,5,FALSE),"")</f>
        <v/>
      </c>
    </row>
    <row r="362" spans="10:13" x14ac:dyDescent="0.2">
      <c r="J362" s="24" t="str">
        <f>IFERROR(VLOOKUP($H362,'MAC codes'!$A:$F,2,FALSE),"")</f>
        <v/>
      </c>
      <c r="K362" s="24" t="str">
        <f>IFERROR(VLOOKUP($H362,'MAC codes'!$A:$F,3,FALSE),"")</f>
        <v/>
      </c>
      <c r="L362" s="24" t="str">
        <f>IFERROR(VLOOKUP($H362,'MAC codes'!$A:$F,4,FALSE),"")</f>
        <v/>
      </c>
      <c r="M362" s="24" t="str">
        <f>IFERROR(VLOOKUP($H362,'MAC codes'!$A:$F,5,FALSE),"")</f>
        <v/>
      </c>
    </row>
    <row r="363" spans="10:13" x14ac:dyDescent="0.2">
      <c r="J363" s="24" t="str">
        <f>IFERROR(VLOOKUP($H363,'MAC codes'!$A:$F,2,FALSE),"")</f>
        <v/>
      </c>
      <c r="K363" s="24" t="str">
        <f>IFERROR(VLOOKUP($H363,'MAC codes'!$A:$F,3,FALSE),"")</f>
        <v/>
      </c>
      <c r="L363" s="24" t="str">
        <f>IFERROR(VLOOKUP($H363,'MAC codes'!$A:$F,4,FALSE),"")</f>
        <v/>
      </c>
      <c r="M363" s="24" t="str">
        <f>IFERROR(VLOOKUP($H363,'MAC codes'!$A:$F,5,FALSE),"")</f>
        <v/>
      </c>
    </row>
    <row r="364" spans="10:13" x14ac:dyDescent="0.2">
      <c r="J364" s="24" t="str">
        <f>IFERROR(VLOOKUP($H364,'MAC codes'!$A:$F,2,FALSE),"")</f>
        <v/>
      </c>
      <c r="K364" s="24" t="str">
        <f>IFERROR(VLOOKUP($H364,'MAC codes'!$A:$F,3,FALSE),"")</f>
        <v/>
      </c>
      <c r="L364" s="24" t="str">
        <f>IFERROR(VLOOKUP($H364,'MAC codes'!$A:$F,4,FALSE),"")</f>
        <v/>
      </c>
      <c r="M364" s="24" t="str">
        <f>IFERROR(VLOOKUP($H364,'MAC codes'!$A:$F,5,FALSE),"")</f>
        <v/>
      </c>
    </row>
    <row r="365" spans="10:13" x14ac:dyDescent="0.2">
      <c r="J365" s="24" t="str">
        <f>IFERROR(VLOOKUP($H365,'MAC codes'!$A:$F,2,FALSE),"")</f>
        <v/>
      </c>
      <c r="K365" s="24" t="str">
        <f>IFERROR(VLOOKUP($H365,'MAC codes'!$A:$F,3,FALSE),"")</f>
        <v/>
      </c>
      <c r="L365" s="24" t="str">
        <f>IFERROR(VLOOKUP($H365,'MAC codes'!$A:$F,4,FALSE),"")</f>
        <v/>
      </c>
      <c r="M365" s="24" t="str">
        <f>IFERROR(VLOOKUP($H365,'MAC codes'!$A:$F,5,FALSE),"")</f>
        <v/>
      </c>
    </row>
    <row r="366" spans="10:13" x14ac:dyDescent="0.2">
      <c r="J366" s="24" t="str">
        <f>IFERROR(VLOOKUP($H366,'MAC codes'!$A:$F,2,FALSE),"")</f>
        <v/>
      </c>
      <c r="K366" s="24" t="str">
        <f>IFERROR(VLOOKUP($H366,'MAC codes'!$A:$F,3,FALSE),"")</f>
        <v/>
      </c>
      <c r="L366" s="24" t="str">
        <f>IFERROR(VLOOKUP($H366,'MAC codes'!$A:$F,4,FALSE),"")</f>
        <v/>
      </c>
      <c r="M366" s="24" t="str">
        <f>IFERROR(VLOOKUP($H366,'MAC codes'!$A:$F,5,FALSE),"")</f>
        <v/>
      </c>
    </row>
    <row r="367" spans="10:13" x14ac:dyDescent="0.2">
      <c r="J367" s="24" t="str">
        <f>IFERROR(VLOOKUP($H367,'MAC codes'!$A:$F,2,FALSE),"")</f>
        <v/>
      </c>
      <c r="K367" s="24" t="str">
        <f>IFERROR(VLOOKUP($H367,'MAC codes'!$A:$F,3,FALSE),"")</f>
        <v/>
      </c>
      <c r="L367" s="24" t="str">
        <f>IFERROR(VLOOKUP($H367,'MAC codes'!$A:$F,4,FALSE),"")</f>
        <v/>
      </c>
      <c r="M367" s="24" t="str">
        <f>IFERROR(VLOOKUP($H367,'MAC codes'!$A:$F,5,FALSE),"")</f>
        <v/>
      </c>
    </row>
    <row r="368" spans="10:13" x14ac:dyDescent="0.2">
      <c r="J368" s="24" t="str">
        <f>IFERROR(VLOOKUP($H368,'MAC codes'!$A:$F,2,FALSE),"")</f>
        <v/>
      </c>
      <c r="K368" s="24" t="str">
        <f>IFERROR(VLOOKUP($H368,'MAC codes'!$A:$F,3,FALSE),"")</f>
        <v/>
      </c>
      <c r="L368" s="24" t="str">
        <f>IFERROR(VLOOKUP($H368,'MAC codes'!$A:$F,4,FALSE),"")</f>
        <v/>
      </c>
      <c r="M368" s="24" t="str">
        <f>IFERROR(VLOOKUP($H368,'MAC codes'!$A:$F,5,FALSE),"")</f>
        <v/>
      </c>
    </row>
    <row r="369" spans="10:13" x14ac:dyDescent="0.2">
      <c r="J369" s="24" t="str">
        <f>IFERROR(VLOOKUP($H369,'MAC codes'!$A:$F,2,FALSE),"")</f>
        <v/>
      </c>
      <c r="K369" s="24" t="str">
        <f>IFERROR(VLOOKUP($H369,'MAC codes'!$A:$F,3,FALSE),"")</f>
        <v/>
      </c>
      <c r="L369" s="24" t="str">
        <f>IFERROR(VLOOKUP($H369,'MAC codes'!$A:$F,4,FALSE),"")</f>
        <v/>
      </c>
      <c r="M369" s="24" t="str">
        <f>IFERROR(VLOOKUP($H369,'MAC codes'!$A:$F,5,FALSE),"")</f>
        <v/>
      </c>
    </row>
    <row r="370" spans="10:13" x14ac:dyDescent="0.2">
      <c r="J370" s="24" t="str">
        <f>IFERROR(VLOOKUP($H370,'MAC codes'!$A:$F,2,FALSE),"")</f>
        <v/>
      </c>
      <c r="K370" s="24" t="str">
        <f>IFERROR(VLOOKUP($H370,'MAC codes'!$A:$F,3,FALSE),"")</f>
        <v/>
      </c>
      <c r="L370" s="24" t="str">
        <f>IFERROR(VLOOKUP($H370,'MAC codes'!$A:$F,4,FALSE),"")</f>
        <v/>
      </c>
      <c r="M370" s="24" t="str">
        <f>IFERROR(VLOOKUP($H370,'MAC codes'!$A:$F,5,FALSE),"")</f>
        <v/>
      </c>
    </row>
    <row r="371" spans="10:13" x14ac:dyDescent="0.2">
      <c r="J371" s="24" t="str">
        <f>IFERROR(VLOOKUP($H371,'MAC codes'!$A:$F,2,FALSE),"")</f>
        <v/>
      </c>
      <c r="K371" s="24" t="str">
        <f>IFERROR(VLOOKUP($H371,'MAC codes'!$A:$F,3,FALSE),"")</f>
        <v/>
      </c>
      <c r="L371" s="24" t="str">
        <f>IFERROR(VLOOKUP($H371,'MAC codes'!$A:$F,4,FALSE),"")</f>
        <v/>
      </c>
      <c r="M371" s="24" t="str">
        <f>IFERROR(VLOOKUP($H371,'MAC codes'!$A:$F,5,FALSE),"")</f>
        <v/>
      </c>
    </row>
    <row r="372" spans="10:13" x14ac:dyDescent="0.2">
      <c r="J372" s="24" t="str">
        <f>IFERROR(VLOOKUP($H372,'MAC codes'!$A:$F,2,FALSE),"")</f>
        <v/>
      </c>
      <c r="K372" s="24" t="str">
        <f>IFERROR(VLOOKUP($H372,'MAC codes'!$A:$F,3,FALSE),"")</f>
        <v/>
      </c>
      <c r="L372" s="24" t="str">
        <f>IFERROR(VLOOKUP($H372,'MAC codes'!$A:$F,4,FALSE),"")</f>
        <v/>
      </c>
      <c r="M372" s="24" t="str">
        <f>IFERROR(VLOOKUP($H372,'MAC codes'!$A:$F,5,FALSE),"")</f>
        <v/>
      </c>
    </row>
    <row r="373" spans="10:13" x14ac:dyDescent="0.2">
      <c r="J373" s="24" t="str">
        <f>IFERROR(VLOOKUP($H373,'MAC codes'!$A:$F,2,FALSE),"")</f>
        <v/>
      </c>
      <c r="K373" s="24" t="str">
        <f>IFERROR(VLOOKUP($H373,'MAC codes'!$A:$F,3,FALSE),"")</f>
        <v/>
      </c>
      <c r="L373" s="24" t="str">
        <f>IFERROR(VLOOKUP($H373,'MAC codes'!$A:$F,4,FALSE),"")</f>
        <v/>
      </c>
      <c r="M373" s="24" t="str">
        <f>IFERROR(VLOOKUP($H373,'MAC codes'!$A:$F,5,FALSE),"")</f>
        <v/>
      </c>
    </row>
    <row r="374" spans="10:13" x14ac:dyDescent="0.2">
      <c r="J374" s="24" t="str">
        <f>IFERROR(VLOOKUP($H374,'MAC codes'!$A:$F,2,FALSE),"")</f>
        <v/>
      </c>
      <c r="K374" s="24" t="str">
        <f>IFERROR(VLOOKUP($H374,'MAC codes'!$A:$F,3,FALSE),"")</f>
        <v/>
      </c>
      <c r="L374" s="24" t="str">
        <f>IFERROR(VLOOKUP($H374,'MAC codes'!$A:$F,4,FALSE),"")</f>
        <v/>
      </c>
      <c r="M374" s="24" t="str">
        <f>IFERROR(VLOOKUP($H374,'MAC codes'!$A:$F,5,FALSE),"")</f>
        <v/>
      </c>
    </row>
    <row r="375" spans="10:13" x14ac:dyDescent="0.2">
      <c r="J375" s="24" t="str">
        <f>IFERROR(VLOOKUP($H375,'MAC codes'!$A:$F,2,FALSE),"")</f>
        <v/>
      </c>
      <c r="K375" s="24" t="str">
        <f>IFERROR(VLOOKUP($H375,'MAC codes'!$A:$F,3,FALSE),"")</f>
        <v/>
      </c>
      <c r="L375" s="24" t="str">
        <f>IFERROR(VLOOKUP($H375,'MAC codes'!$A:$F,4,FALSE),"")</f>
        <v/>
      </c>
      <c r="M375" s="24" t="str">
        <f>IFERROR(VLOOKUP($H375,'MAC codes'!$A:$F,5,FALSE),"")</f>
        <v/>
      </c>
    </row>
    <row r="376" spans="10:13" x14ac:dyDescent="0.2">
      <c r="J376" s="24" t="str">
        <f>IFERROR(VLOOKUP($H376,'MAC codes'!$A:$F,2,FALSE),"")</f>
        <v/>
      </c>
      <c r="K376" s="24" t="str">
        <f>IFERROR(VLOOKUP($H376,'MAC codes'!$A:$F,3,FALSE),"")</f>
        <v/>
      </c>
      <c r="L376" s="24" t="str">
        <f>IFERROR(VLOOKUP($H376,'MAC codes'!$A:$F,4,FALSE),"")</f>
        <v/>
      </c>
      <c r="M376" s="24" t="str">
        <f>IFERROR(VLOOKUP($H376,'MAC codes'!$A:$F,5,FALSE),"")</f>
        <v/>
      </c>
    </row>
    <row r="377" spans="10:13" x14ac:dyDescent="0.2">
      <c r="J377" s="24" t="str">
        <f>IFERROR(VLOOKUP($H377,'MAC codes'!$A:$F,2,FALSE),"")</f>
        <v/>
      </c>
      <c r="K377" s="24" t="str">
        <f>IFERROR(VLOOKUP($H377,'MAC codes'!$A:$F,3,FALSE),"")</f>
        <v/>
      </c>
      <c r="L377" s="24" t="str">
        <f>IFERROR(VLOOKUP($H377,'MAC codes'!$A:$F,4,FALSE),"")</f>
        <v/>
      </c>
      <c r="M377" s="24" t="str">
        <f>IFERROR(VLOOKUP($H377,'MAC codes'!$A:$F,5,FALSE),"")</f>
        <v/>
      </c>
    </row>
    <row r="378" spans="10:13" x14ac:dyDescent="0.2">
      <c r="J378" s="24" t="str">
        <f>IFERROR(VLOOKUP($H378,'MAC codes'!$A:$F,2,FALSE),"")</f>
        <v/>
      </c>
      <c r="K378" s="24" t="str">
        <f>IFERROR(VLOOKUP($H378,'MAC codes'!$A:$F,3,FALSE),"")</f>
        <v/>
      </c>
      <c r="L378" s="24" t="str">
        <f>IFERROR(VLOOKUP($H378,'MAC codes'!$A:$F,4,FALSE),"")</f>
        <v/>
      </c>
      <c r="M378" s="24" t="str">
        <f>IFERROR(VLOOKUP($H378,'MAC codes'!$A:$F,5,FALSE),"")</f>
        <v/>
      </c>
    </row>
    <row r="379" spans="10:13" x14ac:dyDescent="0.2">
      <c r="J379" s="24" t="str">
        <f>IFERROR(VLOOKUP($H379,'MAC codes'!$A:$F,2,FALSE),"")</f>
        <v/>
      </c>
      <c r="K379" s="24" t="str">
        <f>IFERROR(VLOOKUP($H379,'MAC codes'!$A:$F,3,FALSE),"")</f>
        <v/>
      </c>
      <c r="L379" s="24" t="str">
        <f>IFERROR(VLOOKUP($H379,'MAC codes'!$A:$F,4,FALSE),"")</f>
        <v/>
      </c>
      <c r="M379" s="24" t="str">
        <f>IFERROR(VLOOKUP($H379,'MAC codes'!$A:$F,5,FALSE),"")</f>
        <v/>
      </c>
    </row>
    <row r="380" spans="10:13" x14ac:dyDescent="0.2">
      <c r="J380" s="24" t="str">
        <f>IFERROR(VLOOKUP($H380,'MAC codes'!$A:$F,2,FALSE),"")</f>
        <v/>
      </c>
      <c r="K380" s="24" t="str">
        <f>IFERROR(VLOOKUP($H380,'MAC codes'!$A:$F,3,FALSE),"")</f>
        <v/>
      </c>
      <c r="L380" s="24" t="str">
        <f>IFERROR(VLOOKUP($H380,'MAC codes'!$A:$F,4,FALSE),"")</f>
        <v/>
      </c>
      <c r="M380" s="24" t="str">
        <f>IFERROR(VLOOKUP($H380,'MAC codes'!$A:$F,5,FALSE),"")</f>
        <v/>
      </c>
    </row>
    <row r="381" spans="10:13" x14ac:dyDescent="0.2">
      <c r="J381" s="24" t="str">
        <f>IFERROR(VLOOKUP($H381,'MAC codes'!$A:$F,2,FALSE),"")</f>
        <v/>
      </c>
      <c r="K381" s="24" t="str">
        <f>IFERROR(VLOOKUP($H381,'MAC codes'!$A:$F,3,FALSE),"")</f>
        <v/>
      </c>
      <c r="L381" s="24" t="str">
        <f>IFERROR(VLOOKUP($H381,'MAC codes'!$A:$F,4,FALSE),"")</f>
        <v/>
      </c>
      <c r="M381" s="24" t="str">
        <f>IFERROR(VLOOKUP($H381,'MAC codes'!$A:$F,5,FALSE),"")</f>
        <v/>
      </c>
    </row>
    <row r="382" spans="10:13" x14ac:dyDescent="0.2">
      <c r="J382" s="24" t="str">
        <f>IFERROR(VLOOKUP($H382,'MAC codes'!$A:$F,2,FALSE),"")</f>
        <v/>
      </c>
      <c r="K382" s="24" t="str">
        <f>IFERROR(VLOOKUP($H382,'MAC codes'!$A:$F,3,FALSE),"")</f>
        <v/>
      </c>
      <c r="L382" s="24" t="str">
        <f>IFERROR(VLOOKUP($H382,'MAC codes'!$A:$F,4,FALSE),"")</f>
        <v/>
      </c>
      <c r="M382" s="24" t="str">
        <f>IFERROR(VLOOKUP($H382,'MAC codes'!$A:$F,5,FALSE),"")</f>
        <v/>
      </c>
    </row>
    <row r="383" spans="10:13" x14ac:dyDescent="0.2">
      <c r="J383" s="24" t="str">
        <f>IFERROR(VLOOKUP($H383,'MAC codes'!$A:$F,2,FALSE),"")</f>
        <v/>
      </c>
      <c r="K383" s="24" t="str">
        <f>IFERROR(VLOOKUP($H383,'MAC codes'!$A:$F,3,FALSE),"")</f>
        <v/>
      </c>
      <c r="L383" s="24" t="str">
        <f>IFERROR(VLOOKUP($H383,'MAC codes'!$A:$F,4,FALSE),"")</f>
        <v/>
      </c>
      <c r="M383" s="24" t="str">
        <f>IFERROR(VLOOKUP($H383,'MAC codes'!$A:$F,5,FALSE),"")</f>
        <v/>
      </c>
    </row>
    <row r="384" spans="10:13" x14ac:dyDescent="0.2">
      <c r="J384" s="24" t="str">
        <f>IFERROR(VLOOKUP($H384,'MAC codes'!$A:$F,2,FALSE),"")</f>
        <v/>
      </c>
      <c r="K384" s="24" t="str">
        <f>IFERROR(VLOOKUP($H384,'MAC codes'!$A:$F,3,FALSE),"")</f>
        <v/>
      </c>
      <c r="L384" s="24" t="str">
        <f>IFERROR(VLOOKUP($H384,'MAC codes'!$A:$F,4,FALSE),"")</f>
        <v/>
      </c>
      <c r="M384" s="24" t="str">
        <f>IFERROR(VLOOKUP($H384,'MAC codes'!$A:$F,5,FALSE),"")</f>
        <v/>
      </c>
    </row>
    <row r="385" spans="10:13" x14ac:dyDescent="0.2">
      <c r="J385" s="24" t="str">
        <f>IFERROR(VLOOKUP($H385,'MAC codes'!$A:$F,2,FALSE),"")</f>
        <v/>
      </c>
      <c r="K385" s="24" t="str">
        <f>IFERROR(VLOOKUP($H385,'MAC codes'!$A:$F,3,FALSE),"")</f>
        <v/>
      </c>
      <c r="L385" s="24" t="str">
        <f>IFERROR(VLOOKUP($H385,'MAC codes'!$A:$F,4,FALSE),"")</f>
        <v/>
      </c>
      <c r="M385" s="24" t="str">
        <f>IFERROR(VLOOKUP($H385,'MAC codes'!$A:$F,5,FALSE),"")</f>
        <v/>
      </c>
    </row>
    <row r="386" spans="10:13" x14ac:dyDescent="0.2">
      <c r="J386" s="24" t="str">
        <f>IFERROR(VLOOKUP($H386,'MAC codes'!$A:$F,2,FALSE),"")</f>
        <v/>
      </c>
      <c r="K386" s="24" t="str">
        <f>IFERROR(VLOOKUP($H386,'MAC codes'!$A:$F,3,FALSE),"")</f>
        <v/>
      </c>
      <c r="L386" s="24" t="str">
        <f>IFERROR(VLOOKUP($H386,'MAC codes'!$A:$F,4,FALSE),"")</f>
        <v/>
      </c>
      <c r="M386" s="24" t="str">
        <f>IFERROR(VLOOKUP($H386,'MAC codes'!$A:$F,5,FALSE),"")</f>
        <v/>
      </c>
    </row>
    <row r="387" spans="10:13" x14ac:dyDescent="0.2">
      <c r="J387" s="24" t="str">
        <f>IFERROR(VLOOKUP($H387,'MAC codes'!$A:$F,2,FALSE),"")</f>
        <v/>
      </c>
      <c r="K387" s="24" t="str">
        <f>IFERROR(VLOOKUP($H387,'MAC codes'!$A:$F,3,FALSE),"")</f>
        <v/>
      </c>
      <c r="L387" s="24" t="str">
        <f>IFERROR(VLOOKUP($H387,'MAC codes'!$A:$F,4,FALSE),"")</f>
        <v/>
      </c>
      <c r="M387" s="24" t="str">
        <f>IFERROR(VLOOKUP($H387,'MAC codes'!$A:$F,5,FALSE),"")</f>
        <v/>
      </c>
    </row>
    <row r="388" spans="10:13" x14ac:dyDescent="0.2">
      <c r="J388" s="24" t="str">
        <f>IFERROR(VLOOKUP($H388,'MAC codes'!$A:$F,2,FALSE),"")</f>
        <v/>
      </c>
      <c r="K388" s="24" t="str">
        <f>IFERROR(VLOOKUP($H388,'MAC codes'!$A:$F,3,FALSE),"")</f>
        <v/>
      </c>
      <c r="L388" s="24" t="str">
        <f>IFERROR(VLOOKUP($H388,'MAC codes'!$A:$F,4,FALSE),"")</f>
        <v/>
      </c>
      <c r="M388" s="24" t="str">
        <f>IFERROR(VLOOKUP($H388,'MAC codes'!$A:$F,5,FALSE),"")</f>
        <v/>
      </c>
    </row>
    <row r="389" spans="10:13" x14ac:dyDescent="0.2">
      <c r="J389" s="24" t="str">
        <f>IFERROR(VLOOKUP($H389,'MAC codes'!$A:$F,2,FALSE),"")</f>
        <v/>
      </c>
      <c r="K389" s="24" t="str">
        <f>IFERROR(VLOOKUP($H389,'MAC codes'!$A:$F,3,FALSE),"")</f>
        <v/>
      </c>
      <c r="L389" s="24" t="str">
        <f>IFERROR(VLOOKUP($H389,'MAC codes'!$A:$F,4,FALSE),"")</f>
        <v/>
      </c>
      <c r="M389" s="24" t="str">
        <f>IFERROR(VLOOKUP($H389,'MAC codes'!$A:$F,5,FALSE),"")</f>
        <v/>
      </c>
    </row>
    <row r="390" spans="10:13" x14ac:dyDescent="0.2">
      <c r="J390" s="24" t="str">
        <f>IFERROR(VLOOKUP($H390,'MAC codes'!$A:$F,2,FALSE),"")</f>
        <v/>
      </c>
      <c r="K390" s="24" t="str">
        <f>IFERROR(VLOOKUP($H390,'MAC codes'!$A:$F,3,FALSE),"")</f>
        <v/>
      </c>
      <c r="L390" s="24" t="str">
        <f>IFERROR(VLOOKUP($H390,'MAC codes'!$A:$F,4,FALSE),"")</f>
        <v/>
      </c>
      <c r="M390" s="24" t="str">
        <f>IFERROR(VLOOKUP($H390,'MAC codes'!$A:$F,5,FALSE),"")</f>
        <v/>
      </c>
    </row>
    <row r="391" spans="10:13" x14ac:dyDescent="0.2">
      <c r="J391" s="24" t="str">
        <f>IFERROR(VLOOKUP($H391,'MAC codes'!$A:$F,2,FALSE),"")</f>
        <v/>
      </c>
      <c r="K391" s="24" t="str">
        <f>IFERROR(VLOOKUP($H391,'MAC codes'!$A:$F,3,FALSE),"")</f>
        <v/>
      </c>
      <c r="L391" s="24" t="str">
        <f>IFERROR(VLOOKUP($H391,'MAC codes'!$A:$F,4,FALSE),"")</f>
        <v/>
      </c>
      <c r="M391" s="24" t="str">
        <f>IFERROR(VLOOKUP($H391,'MAC codes'!$A:$F,5,FALSE),"")</f>
        <v/>
      </c>
    </row>
    <row r="392" spans="10:13" x14ac:dyDescent="0.2">
      <c r="J392" s="24" t="str">
        <f>IFERROR(VLOOKUP($H392,'MAC codes'!$A:$F,2,FALSE),"")</f>
        <v/>
      </c>
      <c r="K392" s="24" t="str">
        <f>IFERROR(VLOOKUP($H392,'MAC codes'!$A:$F,3,FALSE),"")</f>
        <v/>
      </c>
      <c r="L392" s="24" t="str">
        <f>IFERROR(VLOOKUP($H392,'MAC codes'!$A:$F,4,FALSE),"")</f>
        <v/>
      </c>
      <c r="M392" s="24" t="str">
        <f>IFERROR(VLOOKUP($H392,'MAC codes'!$A:$F,5,FALSE),"")</f>
        <v/>
      </c>
    </row>
    <row r="393" spans="10:13" x14ac:dyDescent="0.2">
      <c r="J393" s="24" t="str">
        <f>IFERROR(VLOOKUP($H393,'MAC codes'!$A:$F,2,FALSE),"")</f>
        <v/>
      </c>
      <c r="K393" s="24" t="str">
        <f>IFERROR(VLOOKUP($H393,'MAC codes'!$A:$F,3,FALSE),"")</f>
        <v/>
      </c>
      <c r="L393" s="24" t="str">
        <f>IFERROR(VLOOKUP($H393,'MAC codes'!$A:$F,4,FALSE),"")</f>
        <v/>
      </c>
      <c r="M393" s="24" t="str">
        <f>IFERROR(VLOOKUP($H393,'MAC codes'!$A:$F,5,FALSE),"")</f>
        <v/>
      </c>
    </row>
    <row r="394" spans="10:13" x14ac:dyDescent="0.2">
      <c r="J394" s="24" t="str">
        <f>IFERROR(VLOOKUP($H394,'MAC codes'!$A:$F,2,FALSE),"")</f>
        <v/>
      </c>
      <c r="K394" s="24" t="str">
        <f>IFERROR(VLOOKUP($H394,'MAC codes'!$A:$F,3,FALSE),"")</f>
        <v/>
      </c>
      <c r="L394" s="24" t="str">
        <f>IFERROR(VLOOKUP($H394,'MAC codes'!$A:$F,4,FALSE),"")</f>
        <v/>
      </c>
      <c r="M394" s="24" t="str">
        <f>IFERROR(VLOOKUP($H394,'MAC codes'!$A:$F,5,FALSE),"")</f>
        <v/>
      </c>
    </row>
    <row r="395" spans="10:13" x14ac:dyDescent="0.2">
      <c r="J395" s="24" t="str">
        <f>IFERROR(VLOOKUP($H395,'MAC codes'!$A:$F,2,FALSE),"")</f>
        <v/>
      </c>
      <c r="K395" s="24" t="str">
        <f>IFERROR(VLOOKUP($H395,'MAC codes'!$A:$F,3,FALSE),"")</f>
        <v/>
      </c>
      <c r="L395" s="24" t="str">
        <f>IFERROR(VLOOKUP($H395,'MAC codes'!$A:$F,4,FALSE),"")</f>
        <v/>
      </c>
      <c r="M395" s="24" t="str">
        <f>IFERROR(VLOOKUP($H395,'MAC codes'!$A:$F,5,FALSE),"")</f>
        <v/>
      </c>
    </row>
    <row r="396" spans="10:13" x14ac:dyDescent="0.2">
      <c r="J396" s="24" t="str">
        <f>IFERROR(VLOOKUP($H396,'MAC codes'!$A:$F,2,FALSE),"")</f>
        <v/>
      </c>
      <c r="K396" s="24" t="str">
        <f>IFERROR(VLOOKUP($H396,'MAC codes'!$A:$F,3,FALSE),"")</f>
        <v/>
      </c>
      <c r="L396" s="24" t="str">
        <f>IFERROR(VLOOKUP($H396,'MAC codes'!$A:$F,4,FALSE),"")</f>
        <v/>
      </c>
      <c r="M396" s="24" t="str">
        <f>IFERROR(VLOOKUP($H396,'MAC codes'!$A:$F,5,FALSE),"")</f>
        <v/>
      </c>
    </row>
    <row r="397" spans="10:13" x14ac:dyDescent="0.2">
      <c r="J397" s="24" t="str">
        <f>IFERROR(VLOOKUP($H397,'MAC codes'!$A:$F,2,FALSE),"")</f>
        <v/>
      </c>
      <c r="K397" s="24" t="str">
        <f>IFERROR(VLOOKUP($H397,'MAC codes'!$A:$F,3,FALSE),"")</f>
        <v/>
      </c>
      <c r="L397" s="24" t="str">
        <f>IFERROR(VLOOKUP($H397,'MAC codes'!$A:$F,4,FALSE),"")</f>
        <v/>
      </c>
      <c r="M397" s="24" t="str">
        <f>IFERROR(VLOOKUP($H397,'MAC codes'!$A:$F,5,FALSE),"")</f>
        <v/>
      </c>
    </row>
    <row r="398" spans="10:13" x14ac:dyDescent="0.2">
      <c r="J398" s="24" t="str">
        <f>IFERROR(VLOOKUP($H398,'MAC codes'!$A:$F,2,FALSE),"")</f>
        <v/>
      </c>
      <c r="K398" s="24" t="str">
        <f>IFERROR(VLOOKUP($H398,'MAC codes'!$A:$F,3,FALSE),"")</f>
        <v/>
      </c>
      <c r="L398" s="24" t="str">
        <f>IFERROR(VLOOKUP($H398,'MAC codes'!$A:$F,4,FALSE),"")</f>
        <v/>
      </c>
      <c r="M398" s="24" t="str">
        <f>IFERROR(VLOOKUP($H398,'MAC codes'!$A:$F,5,FALSE),"")</f>
        <v/>
      </c>
    </row>
    <row r="399" spans="10:13" x14ac:dyDescent="0.2">
      <c r="J399" s="24" t="str">
        <f>IFERROR(VLOOKUP($H399,'MAC codes'!$A:$F,2,FALSE),"")</f>
        <v/>
      </c>
      <c r="K399" s="24" t="str">
        <f>IFERROR(VLOOKUP($H399,'MAC codes'!$A:$F,3,FALSE),"")</f>
        <v/>
      </c>
      <c r="L399" s="24" t="str">
        <f>IFERROR(VLOOKUP($H399,'MAC codes'!$A:$F,4,FALSE),"")</f>
        <v/>
      </c>
      <c r="M399" s="24" t="str">
        <f>IFERROR(VLOOKUP($H399,'MAC codes'!$A:$F,5,FALSE),"")</f>
        <v/>
      </c>
    </row>
    <row r="400" spans="10:13" x14ac:dyDescent="0.2">
      <c r="J400" s="24" t="str">
        <f>IFERROR(VLOOKUP($H400,'MAC codes'!$A:$F,2,FALSE),"")</f>
        <v/>
      </c>
      <c r="K400" s="24" t="str">
        <f>IFERROR(VLOOKUP($H400,'MAC codes'!$A:$F,3,FALSE),"")</f>
        <v/>
      </c>
      <c r="L400" s="24" t="str">
        <f>IFERROR(VLOOKUP($H400,'MAC codes'!$A:$F,4,FALSE),"")</f>
        <v/>
      </c>
      <c r="M400" s="24" t="str">
        <f>IFERROR(VLOOKUP($H400,'MAC codes'!$A:$F,5,FALSE),"")</f>
        <v/>
      </c>
    </row>
    <row r="401" spans="10:13" x14ac:dyDescent="0.2">
      <c r="J401" s="24" t="str">
        <f>IFERROR(VLOOKUP($H401,'MAC codes'!$A:$F,2,FALSE),"")</f>
        <v/>
      </c>
      <c r="K401" s="24" t="str">
        <f>IFERROR(VLOOKUP($H401,'MAC codes'!$A:$F,3,FALSE),"")</f>
        <v/>
      </c>
      <c r="L401" s="24" t="str">
        <f>IFERROR(VLOOKUP($H401,'MAC codes'!$A:$F,4,FALSE),"")</f>
        <v/>
      </c>
      <c r="M401" s="24" t="str">
        <f>IFERROR(VLOOKUP($H401,'MAC codes'!$A:$F,5,FALSE),"")</f>
        <v/>
      </c>
    </row>
    <row r="402" spans="10:13" x14ac:dyDescent="0.2">
      <c r="J402" s="24" t="str">
        <f>IFERROR(VLOOKUP($H402,'MAC codes'!$A:$F,2,FALSE),"")</f>
        <v/>
      </c>
      <c r="K402" s="24" t="str">
        <f>IFERROR(VLOOKUP($H402,'MAC codes'!$A:$F,3,FALSE),"")</f>
        <v/>
      </c>
      <c r="L402" s="24" t="str">
        <f>IFERROR(VLOOKUP($H402,'MAC codes'!$A:$F,4,FALSE),"")</f>
        <v/>
      </c>
      <c r="M402" s="24" t="str">
        <f>IFERROR(VLOOKUP($H402,'MAC codes'!$A:$F,5,FALSE),"")</f>
        <v/>
      </c>
    </row>
    <row r="403" spans="10:13" x14ac:dyDescent="0.2">
      <c r="J403" s="24" t="str">
        <f>IFERROR(VLOOKUP($H403,'MAC codes'!$A:$F,2,FALSE),"")</f>
        <v/>
      </c>
      <c r="K403" s="24" t="str">
        <f>IFERROR(VLOOKUP($H403,'MAC codes'!$A:$F,3,FALSE),"")</f>
        <v/>
      </c>
      <c r="L403" s="24" t="str">
        <f>IFERROR(VLOOKUP($H403,'MAC codes'!$A:$F,4,FALSE),"")</f>
        <v/>
      </c>
      <c r="M403" s="24" t="str">
        <f>IFERROR(VLOOKUP($H403,'MAC codes'!$A:$F,5,FALSE),"")</f>
        <v/>
      </c>
    </row>
    <row r="404" spans="10:13" x14ac:dyDescent="0.2">
      <c r="J404" s="24" t="str">
        <f>IFERROR(VLOOKUP($H404,'MAC codes'!$A:$F,2,FALSE),"")</f>
        <v/>
      </c>
      <c r="K404" s="24" t="str">
        <f>IFERROR(VLOOKUP($H404,'MAC codes'!$A:$F,3,FALSE),"")</f>
        <v/>
      </c>
      <c r="L404" s="24" t="str">
        <f>IFERROR(VLOOKUP($H404,'MAC codes'!$A:$F,4,FALSE),"")</f>
        <v/>
      </c>
      <c r="M404" s="24" t="str">
        <f>IFERROR(VLOOKUP($H404,'MAC codes'!$A:$F,5,FALSE),"")</f>
        <v/>
      </c>
    </row>
    <row r="405" spans="10:13" x14ac:dyDescent="0.2">
      <c r="J405" s="24" t="str">
        <f>IFERROR(VLOOKUP($H405,'MAC codes'!$A:$F,2,FALSE),"")</f>
        <v/>
      </c>
      <c r="K405" s="24" t="str">
        <f>IFERROR(VLOOKUP($H405,'MAC codes'!$A:$F,3,FALSE),"")</f>
        <v/>
      </c>
      <c r="L405" s="24" t="str">
        <f>IFERROR(VLOOKUP($H405,'MAC codes'!$A:$F,4,FALSE),"")</f>
        <v/>
      </c>
      <c r="M405" s="24" t="str">
        <f>IFERROR(VLOOKUP($H405,'MAC codes'!$A:$F,5,FALSE),"")</f>
        <v/>
      </c>
    </row>
    <row r="406" spans="10:13" x14ac:dyDescent="0.2">
      <c r="J406" s="24" t="str">
        <f>IFERROR(VLOOKUP($H406,'MAC codes'!$A:$F,2,FALSE),"")</f>
        <v/>
      </c>
      <c r="K406" s="24" t="str">
        <f>IFERROR(VLOOKUP($H406,'MAC codes'!$A:$F,3,FALSE),"")</f>
        <v/>
      </c>
      <c r="L406" s="24" t="str">
        <f>IFERROR(VLOOKUP($H406,'MAC codes'!$A:$F,4,FALSE),"")</f>
        <v/>
      </c>
      <c r="M406" s="24" t="str">
        <f>IFERROR(VLOOKUP($H406,'MAC codes'!$A:$F,5,FALSE),"")</f>
        <v/>
      </c>
    </row>
    <row r="407" spans="10:13" x14ac:dyDescent="0.2">
      <c r="J407" s="24" t="str">
        <f>IFERROR(VLOOKUP($H407,'MAC codes'!$A:$F,2,FALSE),"")</f>
        <v/>
      </c>
      <c r="K407" s="24" t="str">
        <f>IFERROR(VLOOKUP($H407,'MAC codes'!$A:$F,3,FALSE),"")</f>
        <v/>
      </c>
      <c r="L407" s="24" t="str">
        <f>IFERROR(VLOOKUP($H407,'MAC codes'!$A:$F,4,FALSE),"")</f>
        <v/>
      </c>
      <c r="M407" s="24" t="str">
        <f>IFERROR(VLOOKUP($H407,'MAC codes'!$A:$F,5,FALSE),"")</f>
        <v/>
      </c>
    </row>
    <row r="408" spans="10:13" x14ac:dyDescent="0.2">
      <c r="J408" s="24" t="str">
        <f>IFERROR(VLOOKUP($H408,'MAC codes'!$A:$F,2,FALSE),"")</f>
        <v/>
      </c>
      <c r="K408" s="24" t="str">
        <f>IFERROR(VLOOKUP($H408,'MAC codes'!$A:$F,3,FALSE),"")</f>
        <v/>
      </c>
      <c r="L408" s="24" t="str">
        <f>IFERROR(VLOOKUP($H408,'MAC codes'!$A:$F,4,FALSE),"")</f>
        <v/>
      </c>
      <c r="M408" s="24" t="str">
        <f>IFERROR(VLOOKUP($H408,'MAC codes'!$A:$F,5,FALSE),"")</f>
        <v/>
      </c>
    </row>
    <row r="409" spans="10:13" x14ac:dyDescent="0.2">
      <c r="J409" s="24" t="str">
        <f>IFERROR(VLOOKUP($H409,'MAC codes'!$A:$F,2,FALSE),"")</f>
        <v/>
      </c>
      <c r="K409" s="24" t="str">
        <f>IFERROR(VLOOKUP($H409,'MAC codes'!$A:$F,3,FALSE),"")</f>
        <v/>
      </c>
      <c r="L409" s="24" t="str">
        <f>IFERROR(VLOOKUP($H409,'MAC codes'!$A:$F,4,FALSE),"")</f>
        <v/>
      </c>
      <c r="M409" s="24" t="str">
        <f>IFERROR(VLOOKUP($H409,'MAC codes'!$A:$F,5,FALSE),"")</f>
        <v/>
      </c>
    </row>
    <row r="410" spans="10:13" x14ac:dyDescent="0.2">
      <c r="J410" s="24" t="str">
        <f>IFERROR(VLOOKUP($H410,'MAC codes'!$A:$F,2,FALSE),"")</f>
        <v/>
      </c>
      <c r="K410" s="24" t="str">
        <f>IFERROR(VLOOKUP($H410,'MAC codes'!$A:$F,3,FALSE),"")</f>
        <v/>
      </c>
      <c r="L410" s="24" t="str">
        <f>IFERROR(VLOOKUP($H410,'MAC codes'!$A:$F,4,FALSE),"")</f>
        <v/>
      </c>
      <c r="M410" s="24" t="str">
        <f>IFERROR(VLOOKUP($H410,'MAC codes'!$A:$F,5,FALSE),"")</f>
        <v/>
      </c>
    </row>
    <row r="411" spans="10:13" x14ac:dyDescent="0.2">
      <c r="J411" s="24" t="str">
        <f>IFERROR(VLOOKUP($H411,'MAC codes'!$A:$F,2,FALSE),"")</f>
        <v/>
      </c>
      <c r="K411" s="24" t="str">
        <f>IFERROR(VLOOKUP($H411,'MAC codes'!$A:$F,3,FALSE),"")</f>
        <v/>
      </c>
      <c r="L411" s="24" t="str">
        <f>IFERROR(VLOOKUP($H411,'MAC codes'!$A:$F,4,FALSE),"")</f>
        <v/>
      </c>
      <c r="M411" s="24" t="str">
        <f>IFERROR(VLOOKUP($H411,'MAC codes'!$A:$F,5,FALSE),"")</f>
        <v/>
      </c>
    </row>
    <row r="412" spans="10:13" x14ac:dyDescent="0.2">
      <c r="J412" s="24" t="str">
        <f>IFERROR(VLOOKUP($H412,'MAC codes'!$A:$F,2,FALSE),"")</f>
        <v/>
      </c>
      <c r="K412" s="24" t="str">
        <f>IFERROR(VLOOKUP($H412,'MAC codes'!$A:$F,3,FALSE),"")</f>
        <v/>
      </c>
      <c r="L412" s="24" t="str">
        <f>IFERROR(VLOOKUP($H412,'MAC codes'!$A:$F,4,FALSE),"")</f>
        <v/>
      </c>
      <c r="M412" s="24" t="str">
        <f>IFERROR(VLOOKUP($H412,'MAC codes'!$A:$F,5,FALSE),"")</f>
        <v/>
      </c>
    </row>
    <row r="413" spans="10:13" x14ac:dyDescent="0.2">
      <c r="J413" s="24" t="str">
        <f>IFERROR(VLOOKUP($H413,'MAC codes'!$A:$F,2,FALSE),"")</f>
        <v/>
      </c>
      <c r="K413" s="24" t="str">
        <f>IFERROR(VLOOKUP($H413,'MAC codes'!$A:$F,3,FALSE),"")</f>
        <v/>
      </c>
      <c r="L413" s="24" t="str">
        <f>IFERROR(VLOOKUP($H413,'MAC codes'!$A:$F,4,FALSE),"")</f>
        <v/>
      </c>
      <c r="M413" s="24" t="str">
        <f>IFERROR(VLOOKUP($H413,'MAC codes'!$A:$F,5,FALSE),"")</f>
        <v/>
      </c>
    </row>
    <row r="414" spans="10:13" x14ac:dyDescent="0.2">
      <c r="J414" s="24" t="str">
        <f>IFERROR(VLOOKUP($H414,'MAC codes'!$A:$F,2,FALSE),"")</f>
        <v/>
      </c>
      <c r="K414" s="24" t="str">
        <f>IFERROR(VLOOKUP($H414,'MAC codes'!$A:$F,3,FALSE),"")</f>
        <v/>
      </c>
      <c r="L414" s="24" t="str">
        <f>IFERROR(VLOOKUP($H414,'MAC codes'!$A:$F,4,FALSE),"")</f>
        <v/>
      </c>
      <c r="M414" s="24" t="str">
        <f>IFERROR(VLOOKUP($H414,'MAC codes'!$A:$F,5,FALSE),"")</f>
        <v/>
      </c>
    </row>
    <row r="415" spans="10:13" x14ac:dyDescent="0.2">
      <c r="J415" s="24" t="str">
        <f>IFERROR(VLOOKUP($H415,'MAC codes'!$A:$F,2,FALSE),"")</f>
        <v/>
      </c>
      <c r="K415" s="24" t="str">
        <f>IFERROR(VLOOKUP($H415,'MAC codes'!$A:$F,3,FALSE),"")</f>
        <v/>
      </c>
      <c r="L415" s="24" t="str">
        <f>IFERROR(VLOOKUP($H415,'MAC codes'!$A:$F,4,FALSE),"")</f>
        <v/>
      </c>
      <c r="M415" s="24" t="str">
        <f>IFERROR(VLOOKUP($H415,'MAC codes'!$A:$F,5,FALSE),"")</f>
        <v/>
      </c>
    </row>
    <row r="416" spans="10:13" x14ac:dyDescent="0.2">
      <c r="J416" s="24" t="str">
        <f>IFERROR(VLOOKUP($H416,'MAC codes'!$A:$F,2,FALSE),"")</f>
        <v/>
      </c>
      <c r="K416" s="24" t="str">
        <f>IFERROR(VLOOKUP($H416,'MAC codes'!$A:$F,3,FALSE),"")</f>
        <v/>
      </c>
      <c r="L416" s="24" t="str">
        <f>IFERROR(VLOOKUP($H416,'MAC codes'!$A:$F,4,FALSE),"")</f>
        <v/>
      </c>
      <c r="M416" s="24" t="str">
        <f>IFERROR(VLOOKUP($H416,'MAC codes'!$A:$F,5,FALSE),"")</f>
        <v/>
      </c>
    </row>
    <row r="417" spans="10:13" x14ac:dyDescent="0.2">
      <c r="J417" s="24" t="str">
        <f>IFERROR(VLOOKUP($H417,'MAC codes'!$A:$F,2,FALSE),"")</f>
        <v/>
      </c>
      <c r="K417" s="24" t="str">
        <f>IFERROR(VLOOKUP($H417,'MAC codes'!$A:$F,3,FALSE),"")</f>
        <v/>
      </c>
      <c r="L417" s="24" t="str">
        <f>IFERROR(VLOOKUP($H417,'MAC codes'!$A:$F,4,FALSE),"")</f>
        <v/>
      </c>
      <c r="M417" s="24" t="str">
        <f>IFERROR(VLOOKUP($H417,'MAC codes'!$A:$F,5,FALSE),"")</f>
        <v/>
      </c>
    </row>
    <row r="418" spans="10:13" x14ac:dyDescent="0.2">
      <c r="J418" s="24" t="str">
        <f>IFERROR(VLOOKUP($H418,'MAC codes'!$A:$F,2,FALSE),"")</f>
        <v/>
      </c>
      <c r="K418" s="24" t="str">
        <f>IFERROR(VLOOKUP($H418,'MAC codes'!$A:$F,3,FALSE),"")</f>
        <v/>
      </c>
      <c r="L418" s="24" t="str">
        <f>IFERROR(VLOOKUP($H418,'MAC codes'!$A:$F,4,FALSE),"")</f>
        <v/>
      </c>
      <c r="M418" s="24" t="str">
        <f>IFERROR(VLOOKUP($H418,'MAC codes'!$A:$F,5,FALSE),"")</f>
        <v/>
      </c>
    </row>
    <row r="419" spans="10:13" x14ac:dyDescent="0.2">
      <c r="J419" s="24" t="str">
        <f>IFERROR(VLOOKUP($H419,'MAC codes'!$A:$F,2,FALSE),"")</f>
        <v/>
      </c>
      <c r="K419" s="24" t="str">
        <f>IFERROR(VLOOKUP($H419,'MAC codes'!$A:$F,3,FALSE),"")</f>
        <v/>
      </c>
      <c r="L419" s="24" t="str">
        <f>IFERROR(VLOOKUP($H419,'MAC codes'!$A:$F,4,FALSE),"")</f>
        <v/>
      </c>
      <c r="M419" s="24" t="str">
        <f>IFERROR(VLOOKUP($H419,'MAC codes'!$A:$F,5,FALSE),"")</f>
        <v/>
      </c>
    </row>
    <row r="420" spans="10:13" x14ac:dyDescent="0.2">
      <c r="J420" s="24" t="str">
        <f>IFERROR(VLOOKUP($H420,'MAC codes'!$A:$F,2,FALSE),"")</f>
        <v/>
      </c>
      <c r="K420" s="24" t="str">
        <f>IFERROR(VLOOKUP($H420,'MAC codes'!$A:$F,3,FALSE),"")</f>
        <v/>
      </c>
      <c r="L420" s="24" t="str">
        <f>IFERROR(VLOOKUP($H420,'MAC codes'!$A:$F,4,FALSE),"")</f>
        <v/>
      </c>
      <c r="M420" s="24" t="str">
        <f>IFERROR(VLOOKUP($H420,'MAC codes'!$A:$F,5,FALSE),"")</f>
        <v/>
      </c>
    </row>
    <row r="421" spans="10:13" x14ac:dyDescent="0.2">
      <c r="J421" s="24" t="str">
        <f>IFERROR(VLOOKUP($H421,'MAC codes'!$A:$F,2,FALSE),"")</f>
        <v/>
      </c>
      <c r="K421" s="24" t="str">
        <f>IFERROR(VLOOKUP($H421,'MAC codes'!$A:$F,3,FALSE),"")</f>
        <v/>
      </c>
      <c r="L421" s="24" t="str">
        <f>IFERROR(VLOOKUP($H421,'MAC codes'!$A:$F,4,FALSE),"")</f>
        <v/>
      </c>
      <c r="M421" s="24" t="str">
        <f>IFERROR(VLOOKUP($H421,'MAC codes'!$A:$F,5,FALSE),"")</f>
        <v/>
      </c>
    </row>
    <row r="422" spans="10:13" x14ac:dyDescent="0.2">
      <c r="J422" s="24" t="str">
        <f>IFERROR(VLOOKUP($H422,'MAC codes'!$A:$F,2,FALSE),"")</f>
        <v/>
      </c>
      <c r="K422" s="24" t="str">
        <f>IFERROR(VLOOKUP($H422,'MAC codes'!$A:$F,3,FALSE),"")</f>
        <v/>
      </c>
      <c r="L422" s="24" t="str">
        <f>IFERROR(VLOOKUP($H422,'MAC codes'!$A:$F,4,FALSE),"")</f>
        <v/>
      </c>
      <c r="M422" s="24" t="str">
        <f>IFERROR(VLOOKUP($H422,'MAC codes'!$A:$F,5,FALSE),"")</f>
        <v/>
      </c>
    </row>
    <row r="423" spans="10:13" x14ac:dyDescent="0.2">
      <c r="J423" s="24" t="str">
        <f>IFERROR(VLOOKUP($H423,'MAC codes'!$A:$F,2,FALSE),"")</f>
        <v/>
      </c>
      <c r="K423" s="24" t="str">
        <f>IFERROR(VLOOKUP($H423,'MAC codes'!$A:$F,3,FALSE),"")</f>
        <v/>
      </c>
      <c r="L423" s="24" t="str">
        <f>IFERROR(VLOOKUP($H423,'MAC codes'!$A:$F,4,FALSE),"")</f>
        <v/>
      </c>
      <c r="M423" s="24" t="str">
        <f>IFERROR(VLOOKUP($H423,'MAC codes'!$A:$F,5,FALSE),"")</f>
        <v/>
      </c>
    </row>
    <row r="424" spans="10:13" x14ac:dyDescent="0.2">
      <c r="J424" s="24" t="str">
        <f>IFERROR(VLOOKUP($H424,'MAC codes'!$A:$F,2,FALSE),"")</f>
        <v/>
      </c>
      <c r="K424" s="24" t="str">
        <f>IFERROR(VLOOKUP($H424,'MAC codes'!$A:$F,3,FALSE),"")</f>
        <v/>
      </c>
      <c r="L424" s="24" t="str">
        <f>IFERROR(VLOOKUP($H424,'MAC codes'!$A:$F,4,FALSE),"")</f>
        <v/>
      </c>
      <c r="M424" s="24" t="str">
        <f>IFERROR(VLOOKUP($H424,'MAC codes'!$A:$F,5,FALSE),"")</f>
        <v/>
      </c>
    </row>
    <row r="425" spans="10:13" x14ac:dyDescent="0.2">
      <c r="J425" s="24" t="str">
        <f>IFERROR(VLOOKUP($H425,'MAC codes'!$A:$F,2,FALSE),"")</f>
        <v/>
      </c>
      <c r="K425" s="24" t="str">
        <f>IFERROR(VLOOKUP($H425,'MAC codes'!$A:$F,3,FALSE),"")</f>
        <v/>
      </c>
      <c r="L425" s="24" t="str">
        <f>IFERROR(VLOOKUP($H425,'MAC codes'!$A:$F,4,FALSE),"")</f>
        <v/>
      </c>
      <c r="M425" s="24" t="str">
        <f>IFERROR(VLOOKUP($H425,'MAC codes'!$A:$F,5,FALSE),"")</f>
        <v/>
      </c>
    </row>
    <row r="426" spans="10:13" x14ac:dyDescent="0.2">
      <c r="J426" s="24" t="str">
        <f>IFERROR(VLOOKUP($H426,'MAC codes'!$A:$F,2,FALSE),"")</f>
        <v/>
      </c>
      <c r="K426" s="24" t="str">
        <f>IFERROR(VLOOKUP($H426,'MAC codes'!$A:$F,3,FALSE),"")</f>
        <v/>
      </c>
      <c r="L426" s="24" t="str">
        <f>IFERROR(VLOOKUP($H426,'MAC codes'!$A:$F,4,FALSE),"")</f>
        <v/>
      </c>
      <c r="M426" s="24" t="str">
        <f>IFERROR(VLOOKUP($H426,'MAC codes'!$A:$F,5,FALSE),"")</f>
        <v/>
      </c>
    </row>
    <row r="427" spans="10:13" x14ac:dyDescent="0.2">
      <c r="J427" s="24" t="str">
        <f>IFERROR(VLOOKUP($H427,'MAC codes'!$A:$F,2,FALSE),"")</f>
        <v/>
      </c>
      <c r="K427" s="24" t="str">
        <f>IFERROR(VLOOKUP($H427,'MAC codes'!$A:$F,3,FALSE),"")</f>
        <v/>
      </c>
      <c r="L427" s="24" t="str">
        <f>IFERROR(VLOOKUP($H427,'MAC codes'!$A:$F,4,FALSE),"")</f>
        <v/>
      </c>
      <c r="M427" s="24" t="str">
        <f>IFERROR(VLOOKUP($H427,'MAC codes'!$A:$F,5,FALSE),"")</f>
        <v/>
      </c>
    </row>
    <row r="428" spans="10:13" x14ac:dyDescent="0.2">
      <c r="J428" s="24" t="str">
        <f>IFERROR(VLOOKUP($H428,'MAC codes'!$A:$F,2,FALSE),"")</f>
        <v/>
      </c>
      <c r="K428" s="24" t="str">
        <f>IFERROR(VLOOKUP($H428,'MAC codes'!$A:$F,3,FALSE),"")</f>
        <v/>
      </c>
      <c r="L428" s="24" t="str">
        <f>IFERROR(VLOOKUP($H428,'MAC codes'!$A:$F,4,FALSE),"")</f>
        <v/>
      </c>
      <c r="M428" s="24" t="str">
        <f>IFERROR(VLOOKUP($H428,'MAC codes'!$A:$F,5,FALSE),"")</f>
        <v/>
      </c>
    </row>
    <row r="429" spans="10:13" x14ac:dyDescent="0.2">
      <c r="J429" s="24" t="str">
        <f>IFERROR(VLOOKUP($H429,'MAC codes'!$A:$F,2,FALSE),"")</f>
        <v/>
      </c>
      <c r="K429" s="24" t="str">
        <f>IFERROR(VLOOKUP($H429,'MAC codes'!$A:$F,3,FALSE),"")</f>
        <v/>
      </c>
      <c r="L429" s="24" t="str">
        <f>IFERROR(VLOOKUP($H429,'MAC codes'!$A:$F,4,FALSE),"")</f>
        <v/>
      </c>
      <c r="M429" s="24" t="str">
        <f>IFERROR(VLOOKUP($H429,'MAC codes'!$A:$F,5,FALSE),"")</f>
        <v/>
      </c>
    </row>
    <row r="430" spans="10:13" x14ac:dyDescent="0.2">
      <c r="J430" s="24" t="str">
        <f>IFERROR(VLOOKUP($H430,'MAC codes'!$A:$F,2,FALSE),"")</f>
        <v/>
      </c>
      <c r="K430" s="24" t="str">
        <f>IFERROR(VLOOKUP($H430,'MAC codes'!$A:$F,3,FALSE),"")</f>
        <v/>
      </c>
      <c r="L430" s="24" t="str">
        <f>IFERROR(VLOOKUP($H430,'MAC codes'!$A:$F,4,FALSE),"")</f>
        <v/>
      </c>
      <c r="M430" s="24" t="str">
        <f>IFERROR(VLOOKUP($H430,'MAC codes'!$A:$F,5,FALSE),"")</f>
        <v/>
      </c>
    </row>
    <row r="431" spans="10:13" x14ac:dyDescent="0.2">
      <c r="J431" s="24" t="str">
        <f>IFERROR(VLOOKUP($H431,'MAC codes'!$A:$F,2,FALSE),"")</f>
        <v/>
      </c>
      <c r="K431" s="24" t="str">
        <f>IFERROR(VLOOKUP($H431,'MAC codes'!$A:$F,3,FALSE),"")</f>
        <v/>
      </c>
      <c r="L431" s="24" t="str">
        <f>IFERROR(VLOOKUP($H431,'MAC codes'!$A:$F,4,FALSE),"")</f>
        <v/>
      </c>
      <c r="M431" s="24" t="str">
        <f>IFERROR(VLOOKUP($H431,'MAC codes'!$A:$F,5,FALSE),"")</f>
        <v/>
      </c>
    </row>
    <row r="432" spans="10:13" x14ac:dyDescent="0.2">
      <c r="J432" s="24" t="str">
        <f>IFERROR(VLOOKUP($H432,'MAC codes'!$A:$F,2,FALSE),"")</f>
        <v/>
      </c>
      <c r="K432" s="24" t="str">
        <f>IFERROR(VLOOKUP($H432,'MAC codes'!$A:$F,3,FALSE),"")</f>
        <v/>
      </c>
      <c r="L432" s="24" t="str">
        <f>IFERROR(VLOOKUP($H432,'MAC codes'!$A:$F,4,FALSE),"")</f>
        <v/>
      </c>
      <c r="M432" s="24" t="str">
        <f>IFERROR(VLOOKUP($H432,'MAC codes'!$A:$F,5,FALSE),"")</f>
        <v/>
      </c>
    </row>
    <row r="433" spans="10:13" x14ac:dyDescent="0.2">
      <c r="J433" s="24" t="str">
        <f>IFERROR(VLOOKUP($H433,'MAC codes'!$A:$F,2,FALSE),"")</f>
        <v/>
      </c>
      <c r="K433" s="24" t="str">
        <f>IFERROR(VLOOKUP($H433,'MAC codes'!$A:$F,3,FALSE),"")</f>
        <v/>
      </c>
      <c r="L433" s="24" t="str">
        <f>IFERROR(VLOOKUP($H433,'MAC codes'!$A:$F,4,FALSE),"")</f>
        <v/>
      </c>
      <c r="M433" s="24" t="str">
        <f>IFERROR(VLOOKUP($H433,'MAC codes'!$A:$F,5,FALSE),"")</f>
        <v/>
      </c>
    </row>
    <row r="434" spans="10:13" x14ac:dyDescent="0.2">
      <c r="J434" s="24" t="str">
        <f>IFERROR(VLOOKUP($H434,'MAC codes'!$A:$F,2,FALSE),"")</f>
        <v/>
      </c>
      <c r="K434" s="24" t="str">
        <f>IFERROR(VLOOKUP($H434,'MAC codes'!$A:$F,3,FALSE),"")</f>
        <v/>
      </c>
      <c r="L434" s="24" t="str">
        <f>IFERROR(VLOOKUP($H434,'MAC codes'!$A:$F,4,FALSE),"")</f>
        <v/>
      </c>
      <c r="M434" s="24" t="str">
        <f>IFERROR(VLOOKUP($H434,'MAC codes'!$A:$F,5,FALSE),"")</f>
        <v/>
      </c>
    </row>
    <row r="435" spans="10:13" x14ac:dyDescent="0.2">
      <c r="J435" s="24" t="str">
        <f>IFERROR(VLOOKUP($H435,'MAC codes'!$A:$F,2,FALSE),"")</f>
        <v/>
      </c>
      <c r="K435" s="24" t="str">
        <f>IFERROR(VLOOKUP($H435,'MAC codes'!$A:$F,3,FALSE),"")</f>
        <v/>
      </c>
      <c r="L435" s="24" t="str">
        <f>IFERROR(VLOOKUP($H435,'MAC codes'!$A:$F,4,FALSE),"")</f>
        <v/>
      </c>
      <c r="M435" s="24" t="str">
        <f>IFERROR(VLOOKUP($H435,'MAC codes'!$A:$F,5,FALSE),"")</f>
        <v/>
      </c>
    </row>
    <row r="436" spans="10:13" x14ac:dyDescent="0.2">
      <c r="J436" s="24" t="str">
        <f>IFERROR(VLOOKUP($H436,'MAC codes'!$A:$F,2,FALSE),"")</f>
        <v/>
      </c>
      <c r="K436" s="24" t="str">
        <f>IFERROR(VLOOKUP($H436,'MAC codes'!$A:$F,3,FALSE),"")</f>
        <v/>
      </c>
      <c r="L436" s="24" t="str">
        <f>IFERROR(VLOOKUP($H436,'MAC codes'!$A:$F,4,FALSE),"")</f>
        <v/>
      </c>
      <c r="M436" s="24" t="str">
        <f>IFERROR(VLOOKUP($H436,'MAC codes'!$A:$F,5,FALSE),"")</f>
        <v/>
      </c>
    </row>
    <row r="437" spans="10:13" x14ac:dyDescent="0.2">
      <c r="J437" s="24" t="str">
        <f>IFERROR(VLOOKUP($H437,'MAC codes'!$A:$F,2,FALSE),"")</f>
        <v/>
      </c>
      <c r="K437" s="24" t="str">
        <f>IFERROR(VLOOKUP($H437,'MAC codes'!$A:$F,3,FALSE),"")</f>
        <v/>
      </c>
      <c r="L437" s="24" t="str">
        <f>IFERROR(VLOOKUP($H437,'MAC codes'!$A:$F,4,FALSE),"")</f>
        <v/>
      </c>
      <c r="M437" s="24" t="str">
        <f>IFERROR(VLOOKUP($H437,'MAC codes'!$A:$F,5,FALSE),"")</f>
        <v/>
      </c>
    </row>
    <row r="438" spans="10:13" x14ac:dyDescent="0.2">
      <c r="J438" s="24" t="str">
        <f>IFERROR(VLOOKUP($H438,'MAC codes'!$A:$F,2,FALSE),"")</f>
        <v/>
      </c>
      <c r="K438" s="24" t="str">
        <f>IFERROR(VLOOKUP($H438,'MAC codes'!$A:$F,3,FALSE),"")</f>
        <v/>
      </c>
      <c r="L438" s="24" t="str">
        <f>IFERROR(VLOOKUP($H438,'MAC codes'!$A:$F,4,FALSE),"")</f>
        <v/>
      </c>
      <c r="M438" s="24" t="str">
        <f>IFERROR(VLOOKUP($H438,'MAC codes'!$A:$F,5,FALSE),"")</f>
        <v/>
      </c>
    </row>
    <row r="439" spans="10:13" x14ac:dyDescent="0.2">
      <c r="J439" s="24" t="str">
        <f>IFERROR(VLOOKUP($H439,'MAC codes'!$A:$F,2,FALSE),"")</f>
        <v/>
      </c>
      <c r="K439" s="24" t="str">
        <f>IFERROR(VLOOKUP($H439,'MAC codes'!$A:$F,3,FALSE),"")</f>
        <v/>
      </c>
      <c r="L439" s="24" t="str">
        <f>IFERROR(VLOOKUP($H439,'MAC codes'!$A:$F,4,FALSE),"")</f>
        <v/>
      </c>
      <c r="M439" s="24" t="str">
        <f>IFERROR(VLOOKUP($H439,'MAC codes'!$A:$F,5,FALSE),"")</f>
        <v/>
      </c>
    </row>
    <row r="440" spans="10:13" x14ac:dyDescent="0.2">
      <c r="J440" s="24" t="str">
        <f>IFERROR(VLOOKUP($H440,'MAC codes'!$A:$F,2,FALSE),"")</f>
        <v/>
      </c>
      <c r="K440" s="24" t="str">
        <f>IFERROR(VLOOKUP($H440,'MAC codes'!$A:$F,3,FALSE),"")</f>
        <v/>
      </c>
      <c r="L440" s="24" t="str">
        <f>IFERROR(VLOOKUP($H440,'MAC codes'!$A:$F,4,FALSE),"")</f>
        <v/>
      </c>
      <c r="M440" s="24" t="str">
        <f>IFERROR(VLOOKUP($H440,'MAC codes'!$A:$F,5,FALSE),"")</f>
        <v/>
      </c>
    </row>
    <row r="441" spans="10:13" x14ac:dyDescent="0.2">
      <c r="J441" s="24" t="str">
        <f>IFERROR(VLOOKUP($H441,'MAC codes'!$A:$F,2,FALSE),"")</f>
        <v/>
      </c>
      <c r="K441" s="24" t="str">
        <f>IFERROR(VLOOKUP($H441,'MAC codes'!$A:$F,3,FALSE),"")</f>
        <v/>
      </c>
      <c r="L441" s="24" t="str">
        <f>IFERROR(VLOOKUP($H441,'MAC codes'!$A:$F,4,FALSE),"")</f>
        <v/>
      </c>
      <c r="M441" s="24" t="str">
        <f>IFERROR(VLOOKUP($H441,'MAC codes'!$A:$F,5,FALSE),"")</f>
        <v/>
      </c>
    </row>
    <row r="442" spans="10:13" x14ac:dyDescent="0.2">
      <c r="J442" s="24" t="str">
        <f>IFERROR(VLOOKUP($H442,'MAC codes'!$A:$F,2,FALSE),"")</f>
        <v/>
      </c>
      <c r="K442" s="24" t="str">
        <f>IFERROR(VLOOKUP($H442,'MAC codes'!$A:$F,3,FALSE),"")</f>
        <v/>
      </c>
      <c r="L442" s="24" t="str">
        <f>IFERROR(VLOOKUP($H442,'MAC codes'!$A:$F,4,FALSE),"")</f>
        <v/>
      </c>
      <c r="M442" s="24" t="str">
        <f>IFERROR(VLOOKUP($H442,'MAC codes'!$A:$F,5,FALSE),"")</f>
        <v/>
      </c>
    </row>
    <row r="443" spans="10:13" x14ac:dyDescent="0.2">
      <c r="J443" s="24" t="str">
        <f>IFERROR(VLOOKUP($H443,'MAC codes'!$A:$F,2,FALSE),"")</f>
        <v/>
      </c>
      <c r="K443" s="24" t="str">
        <f>IFERROR(VLOOKUP($H443,'MAC codes'!$A:$F,3,FALSE),"")</f>
        <v/>
      </c>
      <c r="L443" s="24" t="str">
        <f>IFERROR(VLOOKUP($H443,'MAC codes'!$A:$F,4,FALSE),"")</f>
        <v/>
      </c>
      <c r="M443" s="24" t="str">
        <f>IFERROR(VLOOKUP($H443,'MAC codes'!$A:$F,5,FALSE),"")</f>
        <v/>
      </c>
    </row>
    <row r="444" spans="10:13" x14ac:dyDescent="0.2">
      <c r="J444" s="24" t="str">
        <f>IFERROR(VLOOKUP($H444,'MAC codes'!$A:$F,2,FALSE),"")</f>
        <v/>
      </c>
      <c r="K444" s="24" t="str">
        <f>IFERROR(VLOOKUP($H444,'MAC codes'!$A:$F,3,FALSE),"")</f>
        <v/>
      </c>
      <c r="L444" s="24" t="str">
        <f>IFERROR(VLOOKUP($H444,'MAC codes'!$A:$F,4,FALSE),"")</f>
        <v/>
      </c>
      <c r="M444" s="24" t="str">
        <f>IFERROR(VLOOKUP($H444,'MAC codes'!$A:$F,5,FALSE),"")</f>
        <v/>
      </c>
    </row>
    <row r="445" spans="10:13" x14ac:dyDescent="0.2">
      <c r="J445" s="24" t="str">
        <f>IFERROR(VLOOKUP($H445,'MAC codes'!$A:$F,2,FALSE),"")</f>
        <v/>
      </c>
      <c r="K445" s="24" t="str">
        <f>IFERROR(VLOOKUP($H445,'MAC codes'!$A:$F,3,FALSE),"")</f>
        <v/>
      </c>
      <c r="L445" s="24" t="str">
        <f>IFERROR(VLOOKUP($H445,'MAC codes'!$A:$F,4,FALSE),"")</f>
        <v/>
      </c>
      <c r="M445" s="24" t="str">
        <f>IFERROR(VLOOKUP($H445,'MAC codes'!$A:$F,5,FALSE),"")</f>
        <v/>
      </c>
    </row>
    <row r="446" spans="10:13" x14ac:dyDescent="0.2">
      <c r="J446" s="24" t="str">
        <f>IFERROR(VLOOKUP($H446,'MAC codes'!$A:$F,2,FALSE),"")</f>
        <v/>
      </c>
      <c r="K446" s="24" t="str">
        <f>IFERROR(VLOOKUP($H446,'MAC codes'!$A:$F,3,FALSE),"")</f>
        <v/>
      </c>
      <c r="L446" s="24" t="str">
        <f>IFERROR(VLOOKUP($H446,'MAC codes'!$A:$F,4,FALSE),"")</f>
        <v/>
      </c>
      <c r="M446" s="24" t="str">
        <f>IFERROR(VLOOKUP($H446,'MAC codes'!$A:$F,5,FALSE),"")</f>
        <v/>
      </c>
    </row>
    <row r="447" spans="10:13" x14ac:dyDescent="0.2">
      <c r="J447" s="24" t="str">
        <f>IFERROR(VLOOKUP($H447,'MAC codes'!$A:$F,2,FALSE),"")</f>
        <v/>
      </c>
      <c r="K447" s="24" t="str">
        <f>IFERROR(VLOOKUP($H447,'MAC codes'!$A:$F,3,FALSE),"")</f>
        <v/>
      </c>
      <c r="L447" s="24" t="str">
        <f>IFERROR(VLOOKUP($H447,'MAC codes'!$A:$F,4,FALSE),"")</f>
        <v/>
      </c>
      <c r="M447" s="24" t="str">
        <f>IFERROR(VLOOKUP($H447,'MAC codes'!$A:$F,5,FALSE),"")</f>
        <v/>
      </c>
    </row>
    <row r="448" spans="10:13" x14ac:dyDescent="0.2">
      <c r="J448" s="24" t="str">
        <f>IFERROR(VLOOKUP($H448,'MAC codes'!$A:$F,2,FALSE),"")</f>
        <v/>
      </c>
      <c r="K448" s="24" t="str">
        <f>IFERROR(VLOOKUP($H448,'MAC codes'!$A:$F,3,FALSE),"")</f>
        <v/>
      </c>
      <c r="L448" s="24" t="str">
        <f>IFERROR(VLOOKUP($H448,'MAC codes'!$A:$F,4,FALSE),"")</f>
        <v/>
      </c>
      <c r="M448" s="24" t="str">
        <f>IFERROR(VLOOKUP($H448,'MAC codes'!$A:$F,5,FALSE),"")</f>
        <v/>
      </c>
    </row>
    <row r="449" spans="10:13" x14ac:dyDescent="0.2">
      <c r="J449" s="24" t="str">
        <f>IFERROR(VLOOKUP($H449,'MAC codes'!$A:$F,2,FALSE),"")</f>
        <v/>
      </c>
      <c r="K449" s="24" t="str">
        <f>IFERROR(VLOOKUP($H449,'MAC codes'!$A:$F,3,FALSE),"")</f>
        <v/>
      </c>
      <c r="L449" s="24" t="str">
        <f>IFERROR(VLOOKUP($H449,'MAC codes'!$A:$F,4,FALSE),"")</f>
        <v/>
      </c>
      <c r="M449" s="24" t="str">
        <f>IFERROR(VLOOKUP($H449,'MAC codes'!$A:$F,5,FALSE),"")</f>
        <v/>
      </c>
    </row>
    <row r="450" spans="10:13" x14ac:dyDescent="0.2">
      <c r="J450" s="24" t="str">
        <f>IFERROR(VLOOKUP($H450,'MAC codes'!$A:$F,2,FALSE),"")</f>
        <v/>
      </c>
      <c r="K450" s="24" t="str">
        <f>IFERROR(VLOOKUP($H450,'MAC codes'!$A:$F,3,FALSE),"")</f>
        <v/>
      </c>
      <c r="L450" s="24" t="str">
        <f>IFERROR(VLOOKUP($H450,'MAC codes'!$A:$F,4,FALSE),"")</f>
        <v/>
      </c>
      <c r="M450" s="24" t="str">
        <f>IFERROR(VLOOKUP($H450,'MAC codes'!$A:$F,5,FALSE),"")</f>
        <v/>
      </c>
    </row>
    <row r="451" spans="10:13" x14ac:dyDescent="0.2">
      <c r="J451" s="24" t="str">
        <f>IFERROR(VLOOKUP($H451,'MAC codes'!$A:$F,2,FALSE),"")</f>
        <v/>
      </c>
      <c r="K451" s="24" t="str">
        <f>IFERROR(VLOOKUP($H451,'MAC codes'!$A:$F,3,FALSE),"")</f>
        <v/>
      </c>
      <c r="L451" s="24" t="str">
        <f>IFERROR(VLOOKUP($H451,'MAC codes'!$A:$F,4,FALSE),"")</f>
        <v/>
      </c>
      <c r="M451" s="24" t="str">
        <f>IFERROR(VLOOKUP($H451,'MAC codes'!$A:$F,5,FALSE),"")</f>
        <v/>
      </c>
    </row>
    <row r="452" spans="10:13" x14ac:dyDescent="0.2">
      <c r="J452" s="24" t="str">
        <f>IFERROR(VLOOKUP($H452,'MAC codes'!$A:$F,2,FALSE),"")</f>
        <v/>
      </c>
      <c r="K452" s="24" t="str">
        <f>IFERROR(VLOOKUP($H452,'MAC codes'!$A:$F,3,FALSE),"")</f>
        <v/>
      </c>
      <c r="L452" s="24" t="str">
        <f>IFERROR(VLOOKUP($H452,'MAC codes'!$A:$F,4,FALSE),"")</f>
        <v/>
      </c>
      <c r="M452" s="24" t="str">
        <f>IFERROR(VLOOKUP($H452,'MAC codes'!$A:$F,5,FALSE),"")</f>
        <v/>
      </c>
    </row>
    <row r="453" spans="10:13" x14ac:dyDescent="0.2">
      <c r="J453" s="24" t="str">
        <f>IFERROR(VLOOKUP($H453,'MAC codes'!$A:$F,2,FALSE),"")</f>
        <v/>
      </c>
      <c r="K453" s="24" t="str">
        <f>IFERROR(VLOOKUP($H453,'MAC codes'!$A:$F,3,FALSE),"")</f>
        <v/>
      </c>
      <c r="L453" s="24" t="str">
        <f>IFERROR(VLOOKUP($H453,'MAC codes'!$A:$F,4,FALSE),"")</f>
        <v/>
      </c>
      <c r="M453" s="24" t="str">
        <f>IFERROR(VLOOKUP($H453,'MAC codes'!$A:$F,5,FALSE),"")</f>
        <v/>
      </c>
    </row>
    <row r="454" spans="10:13" x14ac:dyDescent="0.2">
      <c r="J454" s="24" t="str">
        <f>IFERROR(VLOOKUP($H454,'MAC codes'!$A:$F,2,FALSE),"")</f>
        <v/>
      </c>
      <c r="K454" s="24" t="str">
        <f>IFERROR(VLOOKUP($H454,'MAC codes'!$A:$F,3,FALSE),"")</f>
        <v/>
      </c>
      <c r="L454" s="24" t="str">
        <f>IFERROR(VLOOKUP($H454,'MAC codes'!$A:$F,4,FALSE),"")</f>
        <v/>
      </c>
      <c r="M454" s="24" t="str">
        <f>IFERROR(VLOOKUP($H454,'MAC codes'!$A:$F,5,FALSE),"")</f>
        <v/>
      </c>
    </row>
    <row r="455" spans="10:13" x14ac:dyDescent="0.2">
      <c r="J455" s="24" t="str">
        <f>IFERROR(VLOOKUP($H455,'MAC codes'!$A:$F,2,FALSE),"")</f>
        <v/>
      </c>
      <c r="K455" s="24" t="str">
        <f>IFERROR(VLOOKUP($H455,'MAC codes'!$A:$F,3,FALSE),"")</f>
        <v/>
      </c>
      <c r="L455" s="24" t="str">
        <f>IFERROR(VLOOKUP($H455,'MAC codes'!$A:$F,4,FALSE),"")</f>
        <v/>
      </c>
      <c r="M455" s="24" t="str">
        <f>IFERROR(VLOOKUP($H455,'MAC codes'!$A:$F,5,FALSE),"")</f>
        <v/>
      </c>
    </row>
    <row r="456" spans="10:13" x14ac:dyDescent="0.2">
      <c r="J456" s="24" t="str">
        <f>IFERROR(VLOOKUP($H456,'MAC codes'!$A:$F,2,FALSE),"")</f>
        <v/>
      </c>
      <c r="K456" s="24" t="str">
        <f>IFERROR(VLOOKUP($H456,'MAC codes'!$A:$F,3,FALSE),"")</f>
        <v/>
      </c>
      <c r="L456" s="24" t="str">
        <f>IFERROR(VLOOKUP($H456,'MAC codes'!$A:$F,4,FALSE),"")</f>
        <v/>
      </c>
      <c r="M456" s="24" t="str">
        <f>IFERROR(VLOOKUP($H456,'MAC codes'!$A:$F,5,FALSE),"")</f>
        <v/>
      </c>
    </row>
    <row r="457" spans="10:13" x14ac:dyDescent="0.2">
      <c r="J457" s="24" t="str">
        <f>IFERROR(VLOOKUP($H457,'MAC codes'!$A:$F,2,FALSE),"")</f>
        <v/>
      </c>
      <c r="K457" s="24" t="str">
        <f>IFERROR(VLOOKUP($H457,'MAC codes'!$A:$F,3,FALSE),"")</f>
        <v/>
      </c>
      <c r="L457" s="24" t="str">
        <f>IFERROR(VLOOKUP($H457,'MAC codes'!$A:$F,4,FALSE),"")</f>
        <v/>
      </c>
      <c r="M457" s="24" t="str">
        <f>IFERROR(VLOOKUP($H457,'MAC codes'!$A:$F,5,FALSE),"")</f>
        <v/>
      </c>
    </row>
    <row r="458" spans="10:13" x14ac:dyDescent="0.2">
      <c r="J458" s="24" t="str">
        <f>IFERROR(VLOOKUP($H458,'MAC codes'!$A:$F,2,FALSE),"")</f>
        <v/>
      </c>
      <c r="K458" s="24" t="str">
        <f>IFERROR(VLOOKUP($H458,'MAC codes'!$A:$F,3,FALSE),"")</f>
        <v/>
      </c>
      <c r="L458" s="24" t="str">
        <f>IFERROR(VLOOKUP($H458,'MAC codes'!$A:$F,4,FALSE),"")</f>
        <v/>
      </c>
      <c r="M458" s="24" t="str">
        <f>IFERROR(VLOOKUP($H458,'MAC codes'!$A:$F,5,FALSE),"")</f>
        <v/>
      </c>
    </row>
    <row r="459" spans="10:13" x14ac:dyDescent="0.2">
      <c r="J459" s="24" t="str">
        <f>IFERROR(VLOOKUP($H459,'MAC codes'!$A:$F,2,FALSE),"")</f>
        <v/>
      </c>
      <c r="K459" s="24" t="str">
        <f>IFERROR(VLOOKUP($H459,'MAC codes'!$A:$F,3,FALSE),"")</f>
        <v/>
      </c>
      <c r="L459" s="24" t="str">
        <f>IFERROR(VLOOKUP($H459,'MAC codes'!$A:$F,4,FALSE),"")</f>
        <v/>
      </c>
      <c r="M459" s="24" t="str">
        <f>IFERROR(VLOOKUP($H459,'MAC codes'!$A:$F,5,FALSE),"")</f>
        <v/>
      </c>
    </row>
    <row r="460" spans="10:13" x14ac:dyDescent="0.2">
      <c r="J460" s="24" t="str">
        <f>IFERROR(VLOOKUP($H460,'MAC codes'!$A:$F,2,FALSE),"")</f>
        <v/>
      </c>
      <c r="K460" s="24" t="str">
        <f>IFERROR(VLOOKUP($H460,'MAC codes'!$A:$F,3,FALSE),"")</f>
        <v/>
      </c>
      <c r="L460" s="24" t="str">
        <f>IFERROR(VLOOKUP($H460,'MAC codes'!$A:$F,4,FALSE),"")</f>
        <v/>
      </c>
      <c r="M460" s="24" t="str">
        <f>IFERROR(VLOOKUP($H460,'MAC codes'!$A:$F,5,FALSE),"")</f>
        <v/>
      </c>
    </row>
    <row r="461" spans="10:13" x14ac:dyDescent="0.2">
      <c r="J461" s="24" t="str">
        <f>IFERROR(VLOOKUP($H461,'MAC codes'!$A:$F,2,FALSE),"")</f>
        <v/>
      </c>
      <c r="K461" s="24" t="str">
        <f>IFERROR(VLOOKUP($H461,'MAC codes'!$A:$F,3,FALSE),"")</f>
        <v/>
      </c>
      <c r="L461" s="24" t="str">
        <f>IFERROR(VLOOKUP($H461,'MAC codes'!$A:$F,4,FALSE),"")</f>
        <v/>
      </c>
      <c r="M461" s="24" t="str">
        <f>IFERROR(VLOOKUP($H461,'MAC codes'!$A:$F,5,FALSE),"")</f>
        <v/>
      </c>
    </row>
    <row r="462" spans="10:13" x14ac:dyDescent="0.2">
      <c r="J462" s="24" t="str">
        <f>IFERROR(VLOOKUP($H462,'MAC codes'!$A:$F,2,FALSE),"")</f>
        <v/>
      </c>
      <c r="K462" s="24" t="str">
        <f>IFERROR(VLOOKUP($H462,'MAC codes'!$A:$F,3,FALSE),"")</f>
        <v/>
      </c>
      <c r="L462" s="24" t="str">
        <f>IFERROR(VLOOKUP($H462,'MAC codes'!$A:$F,4,FALSE),"")</f>
        <v/>
      </c>
      <c r="M462" s="24" t="str">
        <f>IFERROR(VLOOKUP($H462,'MAC codes'!$A:$F,5,FALSE),"")</f>
        <v/>
      </c>
    </row>
    <row r="463" spans="10:13" x14ac:dyDescent="0.2">
      <c r="J463" s="24" t="str">
        <f>IFERROR(VLOOKUP($H463,'MAC codes'!$A:$F,2,FALSE),"")</f>
        <v/>
      </c>
      <c r="K463" s="24" t="str">
        <f>IFERROR(VLOOKUP($H463,'MAC codes'!$A:$F,3,FALSE),"")</f>
        <v/>
      </c>
      <c r="L463" s="24" t="str">
        <f>IFERROR(VLOOKUP($H463,'MAC codes'!$A:$F,4,FALSE),"")</f>
        <v/>
      </c>
      <c r="M463" s="24" t="str">
        <f>IFERROR(VLOOKUP($H463,'MAC codes'!$A:$F,5,FALSE),"")</f>
        <v/>
      </c>
    </row>
    <row r="464" spans="10:13" x14ac:dyDescent="0.2">
      <c r="J464" s="24" t="str">
        <f>IFERROR(VLOOKUP($H464,'MAC codes'!$A:$F,2,FALSE),"")</f>
        <v/>
      </c>
      <c r="K464" s="24" t="str">
        <f>IFERROR(VLOOKUP($H464,'MAC codes'!$A:$F,3,FALSE),"")</f>
        <v/>
      </c>
      <c r="L464" s="24" t="str">
        <f>IFERROR(VLOOKUP($H464,'MAC codes'!$A:$F,4,FALSE),"")</f>
        <v/>
      </c>
      <c r="M464" s="24" t="str">
        <f>IFERROR(VLOOKUP($H464,'MAC codes'!$A:$F,5,FALSE),"")</f>
        <v/>
      </c>
    </row>
    <row r="465" spans="10:13" x14ac:dyDescent="0.2">
      <c r="J465" s="24" t="str">
        <f>IFERROR(VLOOKUP($H465,'MAC codes'!$A:$F,2,FALSE),"")</f>
        <v/>
      </c>
      <c r="K465" s="24" t="str">
        <f>IFERROR(VLOOKUP($H465,'MAC codes'!$A:$F,3,FALSE),"")</f>
        <v/>
      </c>
      <c r="L465" s="24" t="str">
        <f>IFERROR(VLOOKUP($H465,'MAC codes'!$A:$F,4,FALSE),"")</f>
        <v/>
      </c>
      <c r="M465" s="24" t="str">
        <f>IFERROR(VLOOKUP($H465,'MAC codes'!$A:$F,5,FALSE),"")</f>
        <v/>
      </c>
    </row>
    <row r="466" spans="10:13" x14ac:dyDescent="0.2">
      <c r="J466" s="24" t="str">
        <f>IFERROR(VLOOKUP($H466,'MAC codes'!$A:$F,2,FALSE),"")</f>
        <v/>
      </c>
      <c r="K466" s="24" t="str">
        <f>IFERROR(VLOOKUP($H466,'MAC codes'!$A:$F,3,FALSE),"")</f>
        <v/>
      </c>
      <c r="L466" s="24" t="str">
        <f>IFERROR(VLOOKUP($H466,'MAC codes'!$A:$F,4,FALSE),"")</f>
        <v/>
      </c>
      <c r="M466" s="24" t="str">
        <f>IFERROR(VLOOKUP($H466,'MAC codes'!$A:$F,5,FALSE),"")</f>
        <v/>
      </c>
    </row>
    <row r="467" spans="10:13" x14ac:dyDescent="0.2">
      <c r="J467" s="24" t="str">
        <f>IFERROR(VLOOKUP($H467,'MAC codes'!$A:$F,2,FALSE),"")</f>
        <v/>
      </c>
      <c r="K467" s="24" t="str">
        <f>IFERROR(VLOOKUP($H467,'MAC codes'!$A:$F,3,FALSE),"")</f>
        <v/>
      </c>
      <c r="L467" s="24" t="str">
        <f>IFERROR(VLOOKUP($H467,'MAC codes'!$A:$F,4,FALSE),"")</f>
        <v/>
      </c>
      <c r="M467" s="24" t="str">
        <f>IFERROR(VLOOKUP($H467,'MAC codes'!$A:$F,5,FALSE),"")</f>
        <v/>
      </c>
    </row>
    <row r="468" spans="10:13" x14ac:dyDescent="0.2">
      <c r="J468" s="24" t="str">
        <f>IFERROR(VLOOKUP($H468,'MAC codes'!$A:$F,2,FALSE),"")</f>
        <v/>
      </c>
      <c r="K468" s="24" t="str">
        <f>IFERROR(VLOOKUP($H468,'MAC codes'!$A:$F,3,FALSE),"")</f>
        <v/>
      </c>
      <c r="L468" s="24" t="str">
        <f>IFERROR(VLOOKUP($H468,'MAC codes'!$A:$F,4,FALSE),"")</f>
        <v/>
      </c>
      <c r="M468" s="24" t="str">
        <f>IFERROR(VLOOKUP($H468,'MAC codes'!$A:$F,5,FALSE),"")</f>
        <v/>
      </c>
    </row>
    <row r="469" spans="10:13" x14ac:dyDescent="0.2">
      <c r="J469" s="24" t="str">
        <f>IFERROR(VLOOKUP($H469,'MAC codes'!$A:$F,2,FALSE),"")</f>
        <v/>
      </c>
      <c r="K469" s="24" t="str">
        <f>IFERROR(VLOOKUP($H469,'MAC codes'!$A:$F,3,FALSE),"")</f>
        <v/>
      </c>
      <c r="L469" s="24" t="str">
        <f>IFERROR(VLOOKUP($H469,'MAC codes'!$A:$F,4,FALSE),"")</f>
        <v/>
      </c>
      <c r="M469" s="24" t="str">
        <f>IFERROR(VLOOKUP($H469,'MAC codes'!$A:$F,5,FALSE),"")</f>
        <v/>
      </c>
    </row>
    <row r="470" spans="10:13" x14ac:dyDescent="0.2">
      <c r="J470" s="24" t="str">
        <f>IFERROR(VLOOKUP($H470,'MAC codes'!$A:$F,2,FALSE),"")</f>
        <v/>
      </c>
      <c r="K470" s="24" t="str">
        <f>IFERROR(VLOOKUP($H470,'MAC codes'!$A:$F,3,FALSE),"")</f>
        <v/>
      </c>
      <c r="L470" s="24" t="str">
        <f>IFERROR(VLOOKUP($H470,'MAC codes'!$A:$F,4,FALSE),"")</f>
        <v/>
      </c>
      <c r="M470" s="24" t="str">
        <f>IFERROR(VLOOKUP($H470,'MAC codes'!$A:$F,5,FALSE),"")</f>
        <v/>
      </c>
    </row>
    <row r="471" spans="10:13" x14ac:dyDescent="0.2">
      <c r="J471" s="24" t="str">
        <f>IFERROR(VLOOKUP($H471,'MAC codes'!$A:$F,2,FALSE),"")</f>
        <v/>
      </c>
      <c r="K471" s="24" t="str">
        <f>IFERROR(VLOOKUP($H471,'MAC codes'!$A:$F,3,FALSE),"")</f>
        <v/>
      </c>
      <c r="L471" s="24" t="str">
        <f>IFERROR(VLOOKUP($H471,'MAC codes'!$A:$F,4,FALSE),"")</f>
        <v/>
      </c>
      <c r="M471" s="24" t="str">
        <f>IFERROR(VLOOKUP($H471,'MAC codes'!$A:$F,5,FALSE),"")</f>
        <v/>
      </c>
    </row>
    <row r="472" spans="10:13" x14ac:dyDescent="0.2">
      <c r="J472" s="24" t="str">
        <f>IFERROR(VLOOKUP($H472,'MAC codes'!$A:$F,2,FALSE),"")</f>
        <v/>
      </c>
      <c r="K472" s="24" t="str">
        <f>IFERROR(VLOOKUP($H472,'MAC codes'!$A:$F,3,FALSE),"")</f>
        <v/>
      </c>
      <c r="L472" s="24" t="str">
        <f>IFERROR(VLOOKUP($H472,'MAC codes'!$A:$F,4,FALSE),"")</f>
        <v/>
      </c>
      <c r="M472" s="24" t="str">
        <f>IFERROR(VLOOKUP($H472,'MAC codes'!$A:$F,5,FALSE),"")</f>
        <v/>
      </c>
    </row>
    <row r="473" spans="10:13" x14ac:dyDescent="0.2">
      <c r="J473" s="24" t="str">
        <f>IFERROR(VLOOKUP($H473,'MAC codes'!$A:$F,2,FALSE),"")</f>
        <v/>
      </c>
      <c r="K473" s="24" t="str">
        <f>IFERROR(VLOOKUP($H473,'MAC codes'!$A:$F,3,FALSE),"")</f>
        <v/>
      </c>
      <c r="L473" s="24" t="str">
        <f>IFERROR(VLOOKUP($H473,'MAC codes'!$A:$F,4,FALSE),"")</f>
        <v/>
      </c>
      <c r="M473" s="24" t="str">
        <f>IFERROR(VLOOKUP($H473,'MAC codes'!$A:$F,5,FALSE),"")</f>
        <v/>
      </c>
    </row>
    <row r="474" spans="10:13" x14ac:dyDescent="0.2">
      <c r="J474" s="24" t="str">
        <f>IFERROR(VLOOKUP($H474,'MAC codes'!$A:$F,2,FALSE),"")</f>
        <v/>
      </c>
      <c r="K474" s="24" t="str">
        <f>IFERROR(VLOOKUP($H474,'MAC codes'!$A:$F,3,FALSE),"")</f>
        <v/>
      </c>
      <c r="L474" s="24" t="str">
        <f>IFERROR(VLOOKUP($H474,'MAC codes'!$A:$F,4,FALSE),"")</f>
        <v/>
      </c>
      <c r="M474" s="24" t="str">
        <f>IFERROR(VLOOKUP($H474,'MAC codes'!$A:$F,5,FALSE),"")</f>
        <v/>
      </c>
    </row>
    <row r="475" spans="10:13" x14ac:dyDescent="0.2">
      <c r="J475" s="24" t="str">
        <f>IFERROR(VLOOKUP($H475,'MAC codes'!$A:$F,2,FALSE),"")</f>
        <v/>
      </c>
      <c r="K475" s="24" t="str">
        <f>IFERROR(VLOOKUP($H475,'MAC codes'!$A:$F,3,FALSE),"")</f>
        <v/>
      </c>
      <c r="L475" s="24" t="str">
        <f>IFERROR(VLOOKUP($H475,'MAC codes'!$A:$F,4,FALSE),"")</f>
        <v/>
      </c>
      <c r="M475" s="24" t="str">
        <f>IFERROR(VLOOKUP($H475,'MAC codes'!$A:$F,5,FALSE),"")</f>
        <v/>
      </c>
    </row>
    <row r="476" spans="10:13" x14ac:dyDescent="0.2">
      <c r="J476" s="24" t="str">
        <f>IFERROR(VLOOKUP($H476,'MAC codes'!$A:$F,2,FALSE),"")</f>
        <v/>
      </c>
      <c r="K476" s="24" t="str">
        <f>IFERROR(VLOOKUP($H476,'MAC codes'!$A:$F,3,FALSE),"")</f>
        <v/>
      </c>
      <c r="L476" s="24" t="str">
        <f>IFERROR(VLOOKUP($H476,'MAC codes'!$A:$F,4,FALSE),"")</f>
        <v/>
      </c>
      <c r="M476" s="24" t="str">
        <f>IFERROR(VLOOKUP($H476,'MAC codes'!$A:$F,5,FALSE),"")</f>
        <v/>
      </c>
    </row>
    <row r="477" spans="10:13" x14ac:dyDescent="0.2">
      <c r="J477" s="24" t="str">
        <f>IFERROR(VLOOKUP($H477,'MAC codes'!$A:$F,2,FALSE),"")</f>
        <v/>
      </c>
      <c r="K477" s="24" t="str">
        <f>IFERROR(VLOOKUP($H477,'MAC codes'!$A:$F,3,FALSE),"")</f>
        <v/>
      </c>
      <c r="L477" s="24" t="str">
        <f>IFERROR(VLOOKUP($H477,'MAC codes'!$A:$F,4,FALSE),"")</f>
        <v/>
      </c>
      <c r="M477" s="24" t="str">
        <f>IFERROR(VLOOKUP($H477,'MAC codes'!$A:$F,5,FALSE),"")</f>
        <v/>
      </c>
    </row>
    <row r="478" spans="10:13" x14ac:dyDescent="0.2">
      <c r="J478" s="24" t="str">
        <f>IFERROR(VLOOKUP($H478,'MAC codes'!$A:$F,2,FALSE),"")</f>
        <v/>
      </c>
      <c r="K478" s="24" t="str">
        <f>IFERROR(VLOOKUP($H478,'MAC codes'!$A:$F,3,FALSE),"")</f>
        <v/>
      </c>
      <c r="L478" s="24" t="str">
        <f>IFERROR(VLOOKUP($H478,'MAC codes'!$A:$F,4,FALSE),"")</f>
        <v/>
      </c>
      <c r="M478" s="24" t="str">
        <f>IFERROR(VLOOKUP($H478,'MAC codes'!$A:$F,5,FALSE),"")</f>
        <v/>
      </c>
    </row>
    <row r="479" spans="10:13" x14ac:dyDescent="0.2">
      <c r="J479" s="24" t="str">
        <f>IFERROR(VLOOKUP($H479,'MAC codes'!$A:$F,2,FALSE),"")</f>
        <v/>
      </c>
      <c r="K479" s="24" t="str">
        <f>IFERROR(VLOOKUP($H479,'MAC codes'!$A:$F,3,FALSE),"")</f>
        <v/>
      </c>
      <c r="L479" s="24" t="str">
        <f>IFERROR(VLOOKUP($H479,'MAC codes'!$A:$F,4,FALSE),"")</f>
        <v/>
      </c>
      <c r="M479" s="24" t="str">
        <f>IFERROR(VLOOKUP($H479,'MAC codes'!$A:$F,5,FALSE),"")</f>
        <v/>
      </c>
    </row>
    <row r="480" spans="10:13" x14ac:dyDescent="0.2">
      <c r="J480" s="24" t="str">
        <f>IFERROR(VLOOKUP($H480,'MAC codes'!$A:$F,2,FALSE),"")</f>
        <v/>
      </c>
      <c r="K480" s="24" t="str">
        <f>IFERROR(VLOOKUP($H480,'MAC codes'!$A:$F,3,FALSE),"")</f>
        <v/>
      </c>
      <c r="L480" s="24" t="str">
        <f>IFERROR(VLOOKUP($H480,'MAC codes'!$A:$F,4,FALSE),"")</f>
        <v/>
      </c>
      <c r="M480" s="24" t="str">
        <f>IFERROR(VLOOKUP($H480,'MAC codes'!$A:$F,5,FALSE),"")</f>
        <v/>
      </c>
    </row>
    <row r="481" spans="10:13" x14ac:dyDescent="0.2">
      <c r="J481" s="24" t="str">
        <f>IFERROR(VLOOKUP($H481,'MAC codes'!$A:$F,2,FALSE),"")</f>
        <v/>
      </c>
      <c r="K481" s="24" t="str">
        <f>IFERROR(VLOOKUP($H481,'MAC codes'!$A:$F,3,FALSE),"")</f>
        <v/>
      </c>
      <c r="L481" s="24" t="str">
        <f>IFERROR(VLOOKUP($H481,'MAC codes'!$A:$F,4,FALSE),"")</f>
        <v/>
      </c>
      <c r="M481" s="24" t="str">
        <f>IFERROR(VLOOKUP($H481,'MAC codes'!$A:$F,5,FALSE),"")</f>
        <v/>
      </c>
    </row>
    <row r="482" spans="10:13" x14ac:dyDescent="0.2">
      <c r="J482" s="24" t="str">
        <f>IFERROR(VLOOKUP($H482,'MAC codes'!$A:$F,2,FALSE),"")</f>
        <v/>
      </c>
      <c r="K482" s="24" t="str">
        <f>IFERROR(VLOOKUP($H482,'MAC codes'!$A:$F,3,FALSE),"")</f>
        <v/>
      </c>
      <c r="L482" s="24" t="str">
        <f>IFERROR(VLOOKUP($H482,'MAC codes'!$A:$F,4,FALSE),"")</f>
        <v/>
      </c>
      <c r="M482" s="24" t="str">
        <f>IFERROR(VLOOKUP($H482,'MAC codes'!$A:$F,5,FALSE),"")</f>
        <v/>
      </c>
    </row>
    <row r="483" spans="10:13" x14ac:dyDescent="0.2">
      <c r="J483" s="24" t="str">
        <f>IFERROR(VLOOKUP($H483,'MAC codes'!$A:$F,2,FALSE),"")</f>
        <v/>
      </c>
      <c r="K483" s="24" t="str">
        <f>IFERROR(VLOOKUP($H483,'MAC codes'!$A:$F,3,FALSE),"")</f>
        <v/>
      </c>
      <c r="L483" s="24" t="str">
        <f>IFERROR(VLOOKUP($H483,'MAC codes'!$A:$F,4,FALSE),"")</f>
        <v/>
      </c>
      <c r="M483" s="24" t="str">
        <f>IFERROR(VLOOKUP($H483,'MAC codes'!$A:$F,5,FALSE),"")</f>
        <v/>
      </c>
    </row>
    <row r="484" spans="10:13" x14ac:dyDescent="0.2">
      <c r="J484" s="24" t="str">
        <f>IFERROR(VLOOKUP($H484,'MAC codes'!$A:$F,2,FALSE),"")</f>
        <v/>
      </c>
      <c r="K484" s="24" t="str">
        <f>IFERROR(VLOOKUP($H484,'MAC codes'!$A:$F,3,FALSE),"")</f>
        <v/>
      </c>
      <c r="L484" s="24" t="str">
        <f>IFERROR(VLOOKUP($H484,'MAC codes'!$A:$F,4,FALSE),"")</f>
        <v/>
      </c>
      <c r="M484" s="24" t="str">
        <f>IFERROR(VLOOKUP($H484,'MAC codes'!$A:$F,5,FALSE),"")</f>
        <v/>
      </c>
    </row>
    <row r="485" spans="10:13" x14ac:dyDescent="0.2">
      <c r="J485" s="24" t="str">
        <f>IFERROR(VLOOKUP($H485,'MAC codes'!$A:$F,2,FALSE),"")</f>
        <v/>
      </c>
      <c r="K485" s="24" t="str">
        <f>IFERROR(VLOOKUP($H485,'MAC codes'!$A:$F,3,FALSE),"")</f>
        <v/>
      </c>
      <c r="L485" s="24" t="str">
        <f>IFERROR(VLOOKUP($H485,'MAC codes'!$A:$F,4,FALSE),"")</f>
        <v/>
      </c>
      <c r="M485" s="24" t="str">
        <f>IFERROR(VLOOKUP($H485,'MAC codes'!$A:$F,5,FALSE),"")</f>
        <v/>
      </c>
    </row>
    <row r="486" spans="10:13" x14ac:dyDescent="0.2">
      <c r="J486" s="24" t="str">
        <f>IFERROR(VLOOKUP($H486,'MAC codes'!$A:$F,2,FALSE),"")</f>
        <v/>
      </c>
      <c r="K486" s="24" t="str">
        <f>IFERROR(VLOOKUP($H486,'MAC codes'!$A:$F,3,FALSE),"")</f>
        <v/>
      </c>
      <c r="L486" s="24" t="str">
        <f>IFERROR(VLOOKUP($H486,'MAC codes'!$A:$F,4,FALSE),"")</f>
        <v/>
      </c>
      <c r="M486" s="24" t="str">
        <f>IFERROR(VLOOKUP($H486,'MAC codes'!$A:$F,5,FALSE),"")</f>
        <v/>
      </c>
    </row>
    <row r="487" spans="10:13" x14ac:dyDescent="0.2">
      <c r="J487" s="24" t="str">
        <f>IFERROR(VLOOKUP($H487,'MAC codes'!$A:$F,2,FALSE),"")</f>
        <v/>
      </c>
      <c r="K487" s="24" t="str">
        <f>IFERROR(VLOOKUP($H487,'MAC codes'!$A:$F,3,FALSE),"")</f>
        <v/>
      </c>
      <c r="L487" s="24" t="str">
        <f>IFERROR(VLOOKUP($H487,'MAC codes'!$A:$F,4,FALSE),"")</f>
        <v/>
      </c>
      <c r="M487" s="24" t="str">
        <f>IFERROR(VLOOKUP($H487,'MAC codes'!$A:$F,5,FALSE),"")</f>
        <v/>
      </c>
    </row>
    <row r="488" spans="10:13" x14ac:dyDescent="0.2">
      <c r="J488" s="24" t="str">
        <f>IFERROR(VLOOKUP($H488,'MAC codes'!$A:$F,2,FALSE),"")</f>
        <v/>
      </c>
      <c r="K488" s="24" t="str">
        <f>IFERROR(VLOOKUP($H488,'MAC codes'!$A:$F,3,FALSE),"")</f>
        <v/>
      </c>
      <c r="L488" s="24" t="str">
        <f>IFERROR(VLOOKUP($H488,'MAC codes'!$A:$F,4,FALSE),"")</f>
        <v/>
      </c>
      <c r="M488" s="24" t="str">
        <f>IFERROR(VLOOKUP($H488,'MAC codes'!$A:$F,5,FALSE),"")</f>
        <v/>
      </c>
    </row>
    <row r="489" spans="10:13" x14ac:dyDescent="0.2">
      <c r="J489" s="24" t="str">
        <f>IFERROR(VLOOKUP($H489,'MAC codes'!$A:$F,2,FALSE),"")</f>
        <v/>
      </c>
      <c r="K489" s="24" t="str">
        <f>IFERROR(VLOOKUP($H489,'MAC codes'!$A:$F,3,FALSE),"")</f>
        <v/>
      </c>
      <c r="L489" s="24" t="str">
        <f>IFERROR(VLOOKUP($H489,'MAC codes'!$A:$F,4,FALSE),"")</f>
        <v/>
      </c>
      <c r="M489" s="24" t="str">
        <f>IFERROR(VLOOKUP($H489,'MAC codes'!$A:$F,5,FALSE),"")</f>
        <v/>
      </c>
    </row>
    <row r="490" spans="10:13" x14ac:dyDescent="0.2">
      <c r="J490" s="24" t="str">
        <f>IFERROR(VLOOKUP($H490,'MAC codes'!$A:$F,2,FALSE),"")</f>
        <v/>
      </c>
      <c r="K490" s="24" t="str">
        <f>IFERROR(VLOOKUP($H490,'MAC codes'!$A:$F,3,FALSE),"")</f>
        <v/>
      </c>
      <c r="L490" s="24" t="str">
        <f>IFERROR(VLOOKUP($H490,'MAC codes'!$A:$F,4,FALSE),"")</f>
        <v/>
      </c>
      <c r="M490" s="24" t="str">
        <f>IFERROR(VLOOKUP($H490,'MAC codes'!$A:$F,5,FALSE),"")</f>
        <v/>
      </c>
    </row>
    <row r="491" spans="10:13" x14ac:dyDescent="0.2">
      <c r="J491" s="24" t="str">
        <f>IFERROR(VLOOKUP($H491,'MAC codes'!$A:$F,2,FALSE),"")</f>
        <v/>
      </c>
      <c r="K491" s="24" t="str">
        <f>IFERROR(VLOOKUP($H491,'MAC codes'!$A:$F,3,FALSE),"")</f>
        <v/>
      </c>
      <c r="L491" s="24" t="str">
        <f>IFERROR(VLOOKUP($H491,'MAC codes'!$A:$F,4,FALSE),"")</f>
        <v/>
      </c>
      <c r="M491" s="24" t="str">
        <f>IFERROR(VLOOKUP($H491,'MAC codes'!$A:$F,5,FALSE),"")</f>
        <v/>
      </c>
    </row>
    <row r="492" spans="10:13" x14ac:dyDescent="0.2">
      <c r="J492" s="24" t="str">
        <f>IFERROR(VLOOKUP($H492,'MAC codes'!$A:$F,2,FALSE),"")</f>
        <v/>
      </c>
      <c r="K492" s="24" t="str">
        <f>IFERROR(VLOOKUP($H492,'MAC codes'!$A:$F,3,FALSE),"")</f>
        <v/>
      </c>
      <c r="L492" s="24" t="str">
        <f>IFERROR(VLOOKUP($H492,'MAC codes'!$A:$F,4,FALSE),"")</f>
        <v/>
      </c>
      <c r="M492" s="24" t="str">
        <f>IFERROR(VLOOKUP($H492,'MAC codes'!$A:$F,5,FALSE),"")</f>
        <v/>
      </c>
    </row>
    <row r="493" spans="10:13" x14ac:dyDescent="0.2">
      <c r="J493" s="24" t="str">
        <f>IFERROR(VLOOKUP($H493,'MAC codes'!$A:$F,2,FALSE),"")</f>
        <v/>
      </c>
      <c r="K493" s="24" t="str">
        <f>IFERROR(VLOOKUP($H493,'MAC codes'!$A:$F,3,FALSE),"")</f>
        <v/>
      </c>
      <c r="L493" s="24" t="str">
        <f>IFERROR(VLOOKUP($H493,'MAC codes'!$A:$F,4,FALSE),"")</f>
        <v/>
      </c>
      <c r="M493" s="24" t="str">
        <f>IFERROR(VLOOKUP($H493,'MAC codes'!$A:$F,5,FALSE),"")</f>
        <v/>
      </c>
    </row>
    <row r="494" spans="10:13" x14ac:dyDescent="0.2">
      <c r="J494" s="24" t="str">
        <f>IFERROR(VLOOKUP($H494,'MAC codes'!$A:$F,2,FALSE),"")</f>
        <v/>
      </c>
      <c r="K494" s="24" t="str">
        <f>IFERROR(VLOOKUP($H494,'MAC codes'!$A:$F,3,FALSE),"")</f>
        <v/>
      </c>
      <c r="L494" s="24" t="str">
        <f>IFERROR(VLOOKUP($H494,'MAC codes'!$A:$F,4,FALSE),"")</f>
        <v/>
      </c>
      <c r="M494" s="24" t="str">
        <f>IFERROR(VLOOKUP($H494,'MAC codes'!$A:$F,5,FALSE),"")</f>
        <v/>
      </c>
    </row>
    <row r="495" spans="10:13" x14ac:dyDescent="0.2">
      <c r="J495" s="24" t="str">
        <f>IFERROR(VLOOKUP($H495,'MAC codes'!$A:$F,2,FALSE),"")</f>
        <v/>
      </c>
      <c r="K495" s="24" t="str">
        <f>IFERROR(VLOOKUP($H495,'MAC codes'!$A:$F,3,FALSE),"")</f>
        <v/>
      </c>
      <c r="L495" s="24" t="str">
        <f>IFERROR(VLOOKUP($H495,'MAC codes'!$A:$F,4,FALSE),"")</f>
        <v/>
      </c>
      <c r="M495" s="24" t="str">
        <f>IFERROR(VLOOKUP($H495,'MAC codes'!$A:$F,5,FALSE),"")</f>
        <v/>
      </c>
    </row>
    <row r="496" spans="10:13" x14ac:dyDescent="0.2">
      <c r="J496" s="24" t="str">
        <f>IFERROR(VLOOKUP($H496,'MAC codes'!$A:$F,2,FALSE),"")</f>
        <v/>
      </c>
      <c r="K496" s="24" t="str">
        <f>IFERROR(VLOOKUP($H496,'MAC codes'!$A:$F,3,FALSE),"")</f>
        <v/>
      </c>
      <c r="L496" s="24" t="str">
        <f>IFERROR(VLOOKUP($H496,'MAC codes'!$A:$F,4,FALSE),"")</f>
        <v/>
      </c>
      <c r="M496" s="24" t="str">
        <f>IFERROR(VLOOKUP($H496,'MAC codes'!$A:$F,5,FALSE),"")</f>
        <v/>
      </c>
    </row>
  </sheetData>
  <mergeCells count="1">
    <mergeCell ref="J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8D11-7FBE-EE48-97E5-59BBF652DC8E}">
  <dimension ref="A1:O155"/>
  <sheetViews>
    <sheetView tabSelected="1" zoomScale="80" zoomScaleNormal="80" workbookViewId="0">
      <selection activeCell="A4" sqref="A4:H153"/>
    </sheetView>
    <sheetView workbookViewId="1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D2"/>
    </sheetView>
  </sheetViews>
  <sheetFormatPr baseColWidth="10" defaultColWidth="30.83203125" defaultRowHeight="18" x14ac:dyDescent="0.2"/>
  <cols>
    <col min="1" max="1" width="22.6640625" style="3" customWidth="1"/>
    <col min="2" max="2" width="18.1640625" style="3" customWidth="1"/>
    <col min="3" max="3" width="19.83203125" style="3" customWidth="1"/>
    <col min="4" max="4" width="53.33203125" style="3" customWidth="1"/>
    <col min="5" max="5" width="21.5" style="3" customWidth="1"/>
    <col min="6" max="6" width="49.1640625" style="3" customWidth="1"/>
    <col min="7" max="7" width="41.6640625" style="3" customWidth="1"/>
    <col min="8" max="16384" width="30.83203125" style="3"/>
  </cols>
  <sheetData>
    <row r="1" spans="1:15" x14ac:dyDescent="0.2">
      <c r="A1" s="1"/>
      <c r="B1" s="4" t="s">
        <v>3</v>
      </c>
      <c r="C1" s="4"/>
      <c r="D1" s="4"/>
      <c r="E1" s="4"/>
      <c r="F1" s="4"/>
      <c r="G1" s="4"/>
      <c r="H1" s="4"/>
    </row>
    <row r="2" spans="1:15" s="46" customFormat="1" ht="60" x14ac:dyDescent="0.2">
      <c r="A2" s="41" t="s">
        <v>16</v>
      </c>
      <c r="B2" s="76" t="s">
        <v>17</v>
      </c>
      <c r="C2" s="76"/>
      <c r="D2" s="76"/>
      <c r="E2" s="42" t="s">
        <v>18</v>
      </c>
      <c r="F2" s="42" t="s">
        <v>19</v>
      </c>
      <c r="G2" s="43" t="s">
        <v>20</v>
      </c>
      <c r="H2" s="44" t="s">
        <v>21</v>
      </c>
      <c r="I2" s="45"/>
      <c r="J2" s="45"/>
      <c r="K2" s="45"/>
      <c r="L2" s="45"/>
      <c r="M2" s="45"/>
      <c r="N2" s="45"/>
      <c r="O2" s="45"/>
    </row>
    <row r="3" spans="1:15" x14ac:dyDescent="0.2">
      <c r="A3" s="10" t="s">
        <v>22</v>
      </c>
      <c r="B3" s="12" t="s">
        <v>12</v>
      </c>
      <c r="C3" s="12" t="s">
        <v>13</v>
      </c>
      <c r="D3" s="12" t="s">
        <v>14</v>
      </c>
      <c r="E3" s="12" t="s">
        <v>15</v>
      </c>
      <c r="F3" s="14" t="s">
        <v>23</v>
      </c>
      <c r="G3" s="14" t="s">
        <v>24</v>
      </c>
      <c r="H3" s="14" t="s">
        <v>9</v>
      </c>
      <c r="I3" s="13"/>
      <c r="J3" s="13"/>
      <c r="K3" s="13"/>
      <c r="L3" s="13"/>
      <c r="M3" s="13"/>
      <c r="N3" s="13"/>
      <c r="O3" s="13"/>
    </row>
    <row r="4" spans="1:15" s="24" customFormat="1" ht="28" x14ac:dyDescent="0.2">
      <c r="A4" s="26">
        <v>1101</v>
      </c>
      <c r="B4" s="27" t="s">
        <v>25</v>
      </c>
      <c r="C4" s="27" t="s">
        <v>26</v>
      </c>
      <c r="D4" s="26" t="s">
        <v>27</v>
      </c>
      <c r="E4" s="28" t="s">
        <v>28</v>
      </c>
      <c r="F4" s="29" t="s">
        <v>29</v>
      </c>
      <c r="G4" s="30" t="s">
        <v>30</v>
      </c>
      <c r="H4" s="31" t="s">
        <v>31</v>
      </c>
    </row>
    <row r="5" spans="1:15" s="24" customFormat="1" ht="14" x14ac:dyDescent="0.2">
      <c r="A5" s="26">
        <v>1102</v>
      </c>
      <c r="B5" s="27" t="s">
        <v>25</v>
      </c>
      <c r="C5" s="27" t="s">
        <v>26</v>
      </c>
      <c r="D5" s="26" t="s">
        <v>32</v>
      </c>
      <c r="E5" s="28" t="s">
        <v>28</v>
      </c>
      <c r="F5" s="29" t="s">
        <v>33</v>
      </c>
      <c r="G5" s="30" t="s">
        <v>34</v>
      </c>
      <c r="H5" s="31" t="s">
        <v>35</v>
      </c>
    </row>
    <row r="6" spans="1:15" s="24" customFormat="1" ht="28" x14ac:dyDescent="0.2">
      <c r="A6" s="26">
        <v>1103</v>
      </c>
      <c r="B6" s="27" t="s">
        <v>25</v>
      </c>
      <c r="C6" s="27" t="s">
        <v>26</v>
      </c>
      <c r="D6" s="26" t="s">
        <v>36</v>
      </c>
      <c r="E6" s="28" t="s">
        <v>37</v>
      </c>
      <c r="F6" s="28" t="s">
        <v>38</v>
      </c>
      <c r="G6" s="30" t="s">
        <v>39</v>
      </c>
      <c r="H6" s="31" t="s">
        <v>40</v>
      </c>
    </row>
    <row r="7" spans="1:15" s="24" customFormat="1" ht="28" x14ac:dyDescent="0.2">
      <c r="A7" s="26">
        <v>1104</v>
      </c>
      <c r="B7" s="27" t="s">
        <v>25</v>
      </c>
      <c r="C7" s="27" t="s">
        <v>26</v>
      </c>
      <c r="D7" s="26" t="s">
        <v>41</v>
      </c>
      <c r="E7" s="28" t="s">
        <v>28</v>
      </c>
      <c r="F7" s="32" t="s">
        <v>42</v>
      </c>
      <c r="G7" s="32" t="s">
        <v>43</v>
      </c>
      <c r="H7" s="31" t="s">
        <v>44</v>
      </c>
    </row>
    <row r="8" spans="1:15" s="24" customFormat="1" ht="28" x14ac:dyDescent="0.2">
      <c r="A8" s="26">
        <v>1105</v>
      </c>
      <c r="B8" s="27" t="s">
        <v>25</v>
      </c>
      <c r="C8" s="27" t="s">
        <v>26</v>
      </c>
      <c r="D8" s="26" t="s">
        <v>45</v>
      </c>
      <c r="E8" s="28" t="s">
        <v>37</v>
      </c>
      <c r="F8" s="32" t="s">
        <v>46</v>
      </c>
      <c r="G8" s="30" t="s">
        <v>47</v>
      </c>
      <c r="H8" s="31" t="s">
        <v>48</v>
      </c>
    </row>
    <row r="9" spans="1:15" s="24" customFormat="1" ht="14" x14ac:dyDescent="0.2">
      <c r="A9" s="26">
        <v>1106</v>
      </c>
      <c r="B9" s="27" t="s">
        <v>25</v>
      </c>
      <c r="C9" s="27" t="s">
        <v>26</v>
      </c>
      <c r="D9" s="26" t="s">
        <v>49</v>
      </c>
      <c r="E9" s="28" t="s">
        <v>28</v>
      </c>
      <c r="F9" s="28" t="s">
        <v>50</v>
      </c>
      <c r="G9" s="30" t="s">
        <v>51</v>
      </c>
      <c r="H9" s="31" t="s">
        <v>52</v>
      </c>
    </row>
    <row r="10" spans="1:15" s="24" customFormat="1" ht="28" x14ac:dyDescent="0.2">
      <c r="A10" s="26">
        <v>1107</v>
      </c>
      <c r="B10" s="27" t="s">
        <v>25</v>
      </c>
      <c r="C10" s="27" t="s">
        <v>26</v>
      </c>
      <c r="D10" s="26" t="s">
        <v>53</v>
      </c>
      <c r="E10" s="28" t="s">
        <v>28</v>
      </c>
      <c r="F10" s="32" t="s">
        <v>54</v>
      </c>
      <c r="G10" s="32" t="s">
        <v>55</v>
      </c>
      <c r="H10" s="31" t="s">
        <v>52</v>
      </c>
    </row>
    <row r="11" spans="1:15" s="24" customFormat="1" ht="28" x14ac:dyDescent="0.2">
      <c r="A11" s="26">
        <v>1108</v>
      </c>
      <c r="B11" s="27" t="s">
        <v>25</v>
      </c>
      <c r="C11" s="27" t="s">
        <v>26</v>
      </c>
      <c r="D11" s="26" t="s">
        <v>56</v>
      </c>
      <c r="E11" s="28" t="s">
        <v>28</v>
      </c>
      <c r="F11" s="32" t="s">
        <v>57</v>
      </c>
      <c r="G11" s="32" t="s">
        <v>58</v>
      </c>
      <c r="H11" s="31" t="s">
        <v>52</v>
      </c>
    </row>
    <row r="12" spans="1:15" s="24" customFormat="1" ht="14" x14ac:dyDescent="0.2">
      <c r="A12" s="26">
        <v>1109</v>
      </c>
      <c r="B12" s="27" t="s">
        <v>25</v>
      </c>
      <c r="C12" s="27" t="s">
        <v>26</v>
      </c>
      <c r="D12" s="26" t="s">
        <v>59</v>
      </c>
      <c r="E12" s="28" t="s">
        <v>28</v>
      </c>
      <c r="F12" s="32" t="s">
        <v>60</v>
      </c>
      <c r="G12" s="32" t="s">
        <v>61</v>
      </c>
      <c r="H12" s="31" t="s">
        <v>52</v>
      </c>
    </row>
    <row r="13" spans="1:15" s="24" customFormat="1" ht="28" x14ac:dyDescent="0.2">
      <c r="A13" s="26">
        <v>1110</v>
      </c>
      <c r="B13" s="27" t="s">
        <v>25</v>
      </c>
      <c r="C13" s="27" t="s">
        <v>26</v>
      </c>
      <c r="D13" s="26" t="s">
        <v>62</v>
      </c>
      <c r="E13" s="28" t="s">
        <v>28</v>
      </c>
      <c r="F13" s="32" t="s">
        <v>63</v>
      </c>
      <c r="G13" s="32" t="s">
        <v>64</v>
      </c>
      <c r="H13" s="31" t="s">
        <v>52</v>
      </c>
    </row>
    <row r="14" spans="1:15" s="24" customFormat="1" ht="28" x14ac:dyDescent="0.2">
      <c r="A14" s="26">
        <v>1111</v>
      </c>
      <c r="B14" s="27" t="s">
        <v>25</v>
      </c>
      <c r="C14" s="27" t="s">
        <v>26</v>
      </c>
      <c r="D14" s="26" t="s">
        <v>65</v>
      </c>
      <c r="E14" s="28" t="s">
        <v>37</v>
      </c>
      <c r="F14" s="32" t="s">
        <v>66</v>
      </c>
      <c r="G14" s="32" t="s">
        <v>67</v>
      </c>
      <c r="H14" s="31" t="s">
        <v>68</v>
      </c>
    </row>
    <row r="15" spans="1:15" s="24" customFormat="1" ht="28" x14ac:dyDescent="0.2">
      <c r="A15" s="26">
        <v>1112</v>
      </c>
      <c r="B15" s="27" t="s">
        <v>25</v>
      </c>
      <c r="C15" s="27" t="s">
        <v>26</v>
      </c>
      <c r="D15" s="26" t="s">
        <v>69</v>
      </c>
      <c r="E15" s="28" t="s">
        <v>28</v>
      </c>
      <c r="F15" s="29" t="s">
        <v>70</v>
      </c>
      <c r="G15" s="30" t="s">
        <v>71</v>
      </c>
      <c r="H15" s="31" t="s">
        <v>44</v>
      </c>
    </row>
    <row r="16" spans="1:15" s="24" customFormat="1" ht="14" x14ac:dyDescent="0.2">
      <c r="A16" s="26">
        <v>1113</v>
      </c>
      <c r="B16" s="27" t="s">
        <v>25</v>
      </c>
      <c r="C16" s="27" t="s">
        <v>26</v>
      </c>
      <c r="D16" s="26" t="s">
        <v>72</v>
      </c>
      <c r="E16" s="28" t="s">
        <v>28</v>
      </c>
      <c r="F16" s="32" t="s">
        <v>73</v>
      </c>
      <c r="G16" s="30" t="s">
        <v>74</v>
      </c>
      <c r="H16" s="31" t="s">
        <v>44</v>
      </c>
    </row>
    <row r="17" spans="1:8" s="24" customFormat="1" ht="28" x14ac:dyDescent="0.2">
      <c r="A17" s="26">
        <v>1114</v>
      </c>
      <c r="B17" s="27" t="s">
        <v>25</v>
      </c>
      <c r="C17" s="27" t="s">
        <v>26</v>
      </c>
      <c r="D17" s="26" t="s">
        <v>75</v>
      </c>
      <c r="E17" s="28" t="s">
        <v>37</v>
      </c>
      <c r="F17" s="32" t="s">
        <v>76</v>
      </c>
      <c r="G17" s="32" t="s">
        <v>77</v>
      </c>
      <c r="H17" s="31" t="s">
        <v>48</v>
      </c>
    </row>
    <row r="18" spans="1:8" s="24" customFormat="1" ht="42" x14ac:dyDescent="0.2">
      <c r="A18" s="26">
        <v>1115</v>
      </c>
      <c r="B18" s="27" t="s">
        <v>25</v>
      </c>
      <c r="C18" s="27" t="s">
        <v>26</v>
      </c>
      <c r="D18" s="26" t="s">
        <v>78</v>
      </c>
      <c r="E18" s="28" t="s">
        <v>37</v>
      </c>
      <c r="F18" s="32" t="s">
        <v>79</v>
      </c>
      <c r="G18" s="32" t="s">
        <v>80</v>
      </c>
      <c r="H18" s="31" t="s">
        <v>48</v>
      </c>
    </row>
    <row r="19" spans="1:8" s="24" customFormat="1" ht="14" x14ac:dyDescent="0.2">
      <c r="A19" s="26">
        <v>1116</v>
      </c>
      <c r="B19" s="27" t="s">
        <v>25</v>
      </c>
      <c r="C19" s="27" t="s">
        <v>26</v>
      </c>
      <c r="D19" s="26" t="s">
        <v>81</v>
      </c>
      <c r="E19" s="28" t="s">
        <v>28</v>
      </c>
      <c r="F19" s="32" t="s">
        <v>82</v>
      </c>
      <c r="G19" s="30" t="s">
        <v>83</v>
      </c>
      <c r="H19" s="31" t="s">
        <v>44</v>
      </c>
    </row>
    <row r="20" spans="1:8" s="24" customFormat="1" ht="28" x14ac:dyDescent="0.2">
      <c r="A20" s="26">
        <v>1117</v>
      </c>
      <c r="B20" s="27" t="s">
        <v>25</v>
      </c>
      <c r="C20" s="27" t="s">
        <v>26</v>
      </c>
      <c r="D20" s="26" t="s">
        <v>84</v>
      </c>
      <c r="E20" s="28" t="s">
        <v>37</v>
      </c>
      <c r="F20" s="32" t="s">
        <v>85</v>
      </c>
      <c r="G20" s="30" t="s">
        <v>86</v>
      </c>
      <c r="H20" s="31" t="s">
        <v>48</v>
      </c>
    </row>
    <row r="21" spans="1:8" s="24" customFormat="1" ht="14" x14ac:dyDescent="0.2">
      <c r="A21" s="26">
        <v>1118</v>
      </c>
      <c r="B21" s="27" t="s">
        <v>25</v>
      </c>
      <c r="C21" s="27" t="s">
        <v>26</v>
      </c>
      <c r="D21" s="26" t="s">
        <v>87</v>
      </c>
      <c r="E21" s="28" t="s">
        <v>37</v>
      </c>
      <c r="F21" s="32" t="s">
        <v>88</v>
      </c>
      <c r="G21" s="30" t="s">
        <v>89</v>
      </c>
      <c r="H21" s="31" t="s">
        <v>48</v>
      </c>
    </row>
    <row r="22" spans="1:8" s="24" customFormat="1" ht="14" x14ac:dyDescent="0.2">
      <c r="A22" s="26">
        <v>1119</v>
      </c>
      <c r="B22" s="27" t="s">
        <v>25</v>
      </c>
      <c r="C22" s="27" t="s">
        <v>26</v>
      </c>
      <c r="D22" s="26" t="s">
        <v>90</v>
      </c>
      <c r="E22" s="28" t="s">
        <v>28</v>
      </c>
      <c r="F22" s="32" t="s">
        <v>91</v>
      </c>
      <c r="G22" s="30" t="s">
        <v>92</v>
      </c>
      <c r="H22" s="31" t="s">
        <v>44</v>
      </c>
    </row>
    <row r="23" spans="1:8" s="24" customFormat="1" ht="28" x14ac:dyDescent="0.2">
      <c r="A23" s="26">
        <v>1120</v>
      </c>
      <c r="B23" s="27" t="s">
        <v>25</v>
      </c>
      <c r="C23" s="27" t="s">
        <v>26</v>
      </c>
      <c r="D23" s="26" t="s">
        <v>93</v>
      </c>
      <c r="E23" s="28" t="s">
        <v>28</v>
      </c>
      <c r="F23" s="32" t="s">
        <v>94</v>
      </c>
      <c r="G23" s="32" t="s">
        <v>95</v>
      </c>
      <c r="H23" s="31" t="s">
        <v>44</v>
      </c>
    </row>
    <row r="24" spans="1:8" s="24" customFormat="1" ht="14" x14ac:dyDescent="0.2">
      <c r="A24" s="26">
        <v>1121</v>
      </c>
      <c r="B24" s="27" t="s">
        <v>25</v>
      </c>
      <c r="C24" s="27" t="s">
        <v>26</v>
      </c>
      <c r="D24" s="26" t="s">
        <v>96</v>
      </c>
      <c r="E24" s="28" t="s">
        <v>37</v>
      </c>
      <c r="F24" s="32" t="s">
        <v>97</v>
      </c>
      <c r="G24" s="32" t="s">
        <v>98</v>
      </c>
      <c r="H24" s="31" t="s">
        <v>48</v>
      </c>
    </row>
    <row r="25" spans="1:8" s="24" customFormat="1" ht="28" x14ac:dyDescent="0.2">
      <c r="A25" s="26">
        <v>1122</v>
      </c>
      <c r="B25" s="27" t="s">
        <v>25</v>
      </c>
      <c r="C25" s="27" t="s">
        <v>26</v>
      </c>
      <c r="D25" s="26" t="s">
        <v>99</v>
      </c>
      <c r="E25" s="28" t="s">
        <v>37</v>
      </c>
      <c r="F25" s="32" t="s">
        <v>100</v>
      </c>
      <c r="G25" s="30" t="s">
        <v>101</v>
      </c>
      <c r="H25" s="31" t="s">
        <v>48</v>
      </c>
    </row>
    <row r="26" spans="1:8" s="24" customFormat="1" ht="28" x14ac:dyDescent="0.2">
      <c r="A26" s="26">
        <v>1201</v>
      </c>
      <c r="B26" s="27" t="s">
        <v>25</v>
      </c>
      <c r="C26" s="27" t="s">
        <v>102</v>
      </c>
      <c r="D26" s="26" t="s">
        <v>103</v>
      </c>
      <c r="E26" s="28" t="s">
        <v>28</v>
      </c>
      <c r="F26" s="32" t="s">
        <v>104</v>
      </c>
      <c r="G26" s="32" t="s">
        <v>105</v>
      </c>
      <c r="H26" s="31" t="s">
        <v>44</v>
      </c>
    </row>
    <row r="27" spans="1:8" s="24" customFormat="1" ht="28" x14ac:dyDescent="0.2">
      <c r="A27" s="26">
        <v>1202</v>
      </c>
      <c r="B27" s="27" t="s">
        <v>25</v>
      </c>
      <c r="C27" s="26" t="s">
        <v>102</v>
      </c>
      <c r="D27" s="26" t="s">
        <v>106</v>
      </c>
      <c r="E27" s="28" t="s">
        <v>28</v>
      </c>
      <c r="F27" s="32" t="s">
        <v>107</v>
      </c>
      <c r="G27" s="32" t="s">
        <v>108</v>
      </c>
      <c r="H27" s="31" t="s">
        <v>44</v>
      </c>
    </row>
    <row r="28" spans="1:8" s="24" customFormat="1" ht="28" x14ac:dyDescent="0.2">
      <c r="A28" s="26">
        <v>1301</v>
      </c>
      <c r="B28" s="27" t="s">
        <v>25</v>
      </c>
      <c r="C28" s="26" t="s">
        <v>109</v>
      </c>
      <c r="D28" s="26" t="s">
        <v>110</v>
      </c>
      <c r="E28" s="28" t="s">
        <v>28</v>
      </c>
      <c r="F28" s="32" t="s">
        <v>111</v>
      </c>
      <c r="G28" s="32" t="s">
        <v>112</v>
      </c>
      <c r="H28" s="31" t="s">
        <v>44</v>
      </c>
    </row>
    <row r="29" spans="1:8" s="24" customFormat="1" ht="28" x14ac:dyDescent="0.2">
      <c r="A29" s="26">
        <v>1302</v>
      </c>
      <c r="B29" s="27" t="s">
        <v>25</v>
      </c>
      <c r="C29" s="26" t="s">
        <v>109</v>
      </c>
      <c r="D29" s="26" t="s">
        <v>113</v>
      </c>
      <c r="E29" s="33" t="s">
        <v>28</v>
      </c>
      <c r="F29" s="32" t="s">
        <v>114</v>
      </c>
      <c r="G29" s="32" t="s">
        <v>115</v>
      </c>
      <c r="H29" s="31" t="s">
        <v>44</v>
      </c>
    </row>
    <row r="30" spans="1:8" s="24" customFormat="1" ht="28" x14ac:dyDescent="0.2">
      <c r="A30" s="26">
        <v>1303</v>
      </c>
      <c r="B30" s="27" t="s">
        <v>25</v>
      </c>
      <c r="C30" s="26" t="s">
        <v>109</v>
      </c>
      <c r="D30" s="26" t="s">
        <v>116</v>
      </c>
      <c r="E30" s="28" t="s">
        <v>28</v>
      </c>
      <c r="F30" s="32" t="s">
        <v>117</v>
      </c>
      <c r="G30" s="32" t="s">
        <v>118</v>
      </c>
      <c r="H30" s="31" t="s">
        <v>44</v>
      </c>
    </row>
    <row r="31" spans="1:8" s="24" customFormat="1" ht="28" x14ac:dyDescent="0.2">
      <c r="A31" s="26">
        <v>1304</v>
      </c>
      <c r="B31" s="27" t="s">
        <v>25</v>
      </c>
      <c r="C31" s="26" t="s">
        <v>109</v>
      </c>
      <c r="D31" s="26" t="s">
        <v>119</v>
      </c>
      <c r="E31" s="28" t="s">
        <v>28</v>
      </c>
      <c r="F31" s="32" t="s">
        <v>120</v>
      </c>
      <c r="G31" s="32" t="s">
        <v>121</v>
      </c>
      <c r="H31" s="31" t="s">
        <v>44</v>
      </c>
    </row>
    <row r="32" spans="1:8" s="24" customFormat="1" ht="28" x14ac:dyDescent="0.2">
      <c r="A32" s="26">
        <v>1305</v>
      </c>
      <c r="B32" s="27" t="s">
        <v>25</v>
      </c>
      <c r="C32" s="26" t="s">
        <v>109</v>
      </c>
      <c r="D32" s="26" t="s">
        <v>122</v>
      </c>
      <c r="E32" s="28" t="s">
        <v>28</v>
      </c>
      <c r="F32" s="32" t="s">
        <v>123</v>
      </c>
      <c r="G32" s="32" t="s">
        <v>124</v>
      </c>
      <c r="H32" s="31" t="s">
        <v>44</v>
      </c>
    </row>
    <row r="33" spans="1:8" s="24" customFormat="1" ht="42" x14ac:dyDescent="0.2">
      <c r="A33" s="26">
        <v>1306</v>
      </c>
      <c r="B33" s="27" t="s">
        <v>25</v>
      </c>
      <c r="C33" s="26" t="s">
        <v>109</v>
      </c>
      <c r="D33" s="26" t="s">
        <v>125</v>
      </c>
      <c r="E33" s="28" t="s">
        <v>28</v>
      </c>
      <c r="F33" s="32" t="s">
        <v>126</v>
      </c>
      <c r="G33" s="32" t="s">
        <v>127</v>
      </c>
      <c r="H33" s="31" t="s">
        <v>44</v>
      </c>
    </row>
    <row r="34" spans="1:8" s="24" customFormat="1" ht="28" x14ac:dyDescent="0.2">
      <c r="A34" s="26">
        <v>1307</v>
      </c>
      <c r="B34" s="27" t="s">
        <v>25</v>
      </c>
      <c r="C34" s="26" t="s">
        <v>109</v>
      </c>
      <c r="D34" s="26" t="s">
        <v>128</v>
      </c>
      <c r="E34" s="28" t="s">
        <v>28</v>
      </c>
      <c r="F34" s="32" t="s">
        <v>129</v>
      </c>
      <c r="G34" s="32" t="s">
        <v>130</v>
      </c>
      <c r="H34" s="31" t="s">
        <v>44</v>
      </c>
    </row>
    <row r="35" spans="1:8" s="24" customFormat="1" ht="42" x14ac:dyDescent="0.2">
      <c r="A35" s="26">
        <v>1308</v>
      </c>
      <c r="B35" s="27" t="s">
        <v>25</v>
      </c>
      <c r="C35" s="26" t="s">
        <v>109</v>
      </c>
      <c r="D35" s="26" t="s">
        <v>131</v>
      </c>
      <c r="E35" s="28" t="s">
        <v>28</v>
      </c>
      <c r="F35" s="32" t="s">
        <v>132</v>
      </c>
      <c r="G35" s="32" t="s">
        <v>133</v>
      </c>
      <c r="H35" s="31" t="s">
        <v>44</v>
      </c>
    </row>
    <row r="36" spans="1:8" s="24" customFormat="1" ht="28" x14ac:dyDescent="0.2">
      <c r="A36" s="26">
        <v>1311</v>
      </c>
      <c r="B36" s="27" t="s">
        <v>25</v>
      </c>
      <c r="C36" s="26" t="s">
        <v>109</v>
      </c>
      <c r="D36" s="26" t="s">
        <v>134</v>
      </c>
      <c r="E36" s="28" t="s">
        <v>28</v>
      </c>
      <c r="F36" s="32" t="s">
        <v>135</v>
      </c>
      <c r="G36" s="32" t="s">
        <v>136</v>
      </c>
      <c r="H36" s="31" t="s">
        <v>44</v>
      </c>
    </row>
    <row r="37" spans="1:8" s="24" customFormat="1" ht="28" x14ac:dyDescent="0.2">
      <c r="A37" s="26">
        <v>1312</v>
      </c>
      <c r="B37" s="27" t="s">
        <v>25</v>
      </c>
      <c r="C37" s="26" t="s">
        <v>109</v>
      </c>
      <c r="D37" s="26" t="s">
        <v>137</v>
      </c>
      <c r="E37" s="28" t="s">
        <v>28</v>
      </c>
      <c r="F37" s="32" t="s">
        <v>138</v>
      </c>
      <c r="G37" s="32" t="s">
        <v>139</v>
      </c>
      <c r="H37" s="31" t="s">
        <v>44</v>
      </c>
    </row>
    <row r="38" spans="1:8" s="24" customFormat="1" ht="28" x14ac:dyDescent="0.2">
      <c r="A38" s="26">
        <v>1401</v>
      </c>
      <c r="B38" s="27" t="s">
        <v>25</v>
      </c>
      <c r="C38" s="26" t="s">
        <v>140</v>
      </c>
      <c r="D38" s="26" t="s">
        <v>141</v>
      </c>
      <c r="E38" s="28" t="s">
        <v>28</v>
      </c>
      <c r="F38" s="32" t="s">
        <v>142</v>
      </c>
      <c r="G38" s="32" t="s">
        <v>143</v>
      </c>
      <c r="H38" s="31" t="s">
        <v>44</v>
      </c>
    </row>
    <row r="39" spans="1:8" s="24" customFormat="1" ht="28" x14ac:dyDescent="0.2">
      <c r="A39" s="26">
        <v>1402</v>
      </c>
      <c r="B39" s="27" t="s">
        <v>25</v>
      </c>
      <c r="C39" s="26" t="s">
        <v>140</v>
      </c>
      <c r="D39" s="26" t="s">
        <v>144</v>
      </c>
      <c r="E39" s="28" t="s">
        <v>37</v>
      </c>
      <c r="F39" s="32" t="s">
        <v>145</v>
      </c>
      <c r="G39" s="32" t="s">
        <v>146</v>
      </c>
      <c r="H39" s="31" t="s">
        <v>44</v>
      </c>
    </row>
    <row r="40" spans="1:8" s="24" customFormat="1" ht="28" x14ac:dyDescent="0.2">
      <c r="A40" s="26">
        <v>1403</v>
      </c>
      <c r="B40" s="27" t="s">
        <v>25</v>
      </c>
      <c r="C40" s="26" t="s">
        <v>140</v>
      </c>
      <c r="D40" s="26" t="s">
        <v>147</v>
      </c>
      <c r="E40" s="28" t="s">
        <v>28</v>
      </c>
      <c r="F40" s="32" t="s">
        <v>148</v>
      </c>
      <c r="G40" s="32" t="s">
        <v>149</v>
      </c>
      <c r="H40" s="31" t="s">
        <v>44</v>
      </c>
    </row>
    <row r="41" spans="1:8" s="24" customFormat="1" ht="28" x14ac:dyDescent="0.2">
      <c r="A41" s="26">
        <v>1404</v>
      </c>
      <c r="B41" s="27" t="s">
        <v>25</v>
      </c>
      <c r="C41" s="26" t="s">
        <v>140</v>
      </c>
      <c r="D41" s="26" t="s">
        <v>150</v>
      </c>
      <c r="E41" s="28" t="s">
        <v>28</v>
      </c>
      <c r="F41" s="32" t="s">
        <v>151</v>
      </c>
      <c r="G41" s="32" t="s">
        <v>152</v>
      </c>
      <c r="H41" s="31" t="s">
        <v>44</v>
      </c>
    </row>
    <row r="42" spans="1:8" s="24" customFormat="1" ht="28" x14ac:dyDescent="0.2">
      <c r="A42" s="26">
        <v>1409</v>
      </c>
      <c r="B42" s="27" t="s">
        <v>25</v>
      </c>
      <c r="C42" s="26" t="s">
        <v>140</v>
      </c>
      <c r="D42" s="26" t="s">
        <v>140</v>
      </c>
      <c r="E42" s="28" t="s">
        <v>28</v>
      </c>
      <c r="F42" s="32" t="s">
        <v>153</v>
      </c>
      <c r="G42" s="32" t="s">
        <v>154</v>
      </c>
      <c r="H42" s="31" t="s">
        <v>44</v>
      </c>
    </row>
    <row r="43" spans="1:8" s="24" customFormat="1" ht="28" x14ac:dyDescent="0.2">
      <c r="A43" s="26">
        <v>1501</v>
      </c>
      <c r="B43" s="26" t="s">
        <v>25</v>
      </c>
      <c r="C43" s="26" t="s">
        <v>155</v>
      </c>
      <c r="D43" s="26" t="s">
        <v>156</v>
      </c>
      <c r="E43" s="27" t="s">
        <v>28</v>
      </c>
      <c r="F43" s="34" t="s">
        <v>157</v>
      </c>
      <c r="G43" s="26" t="s">
        <v>158</v>
      </c>
      <c r="H43" s="31" t="s">
        <v>159</v>
      </c>
    </row>
    <row r="44" spans="1:8" s="24" customFormat="1" ht="28" x14ac:dyDescent="0.2">
      <c r="A44" s="26">
        <v>1502</v>
      </c>
      <c r="B44" s="26" t="s">
        <v>25</v>
      </c>
      <c r="C44" s="26" t="s">
        <v>155</v>
      </c>
      <c r="D44" s="26" t="s">
        <v>160</v>
      </c>
      <c r="E44" s="27" t="s">
        <v>28</v>
      </c>
      <c r="F44" s="26" t="s">
        <v>161</v>
      </c>
      <c r="G44" s="26" t="s">
        <v>162</v>
      </c>
      <c r="H44" s="35" t="s">
        <v>163</v>
      </c>
    </row>
    <row r="45" spans="1:8" s="24" customFormat="1" ht="28" x14ac:dyDescent="0.2">
      <c r="A45" s="26">
        <v>1503</v>
      </c>
      <c r="B45" s="26" t="s">
        <v>25</v>
      </c>
      <c r="C45" s="26" t="s">
        <v>155</v>
      </c>
      <c r="D45" s="26" t="s">
        <v>164</v>
      </c>
      <c r="E45" s="27" t="s">
        <v>28</v>
      </c>
      <c r="F45" s="26" t="s">
        <v>165</v>
      </c>
      <c r="G45" s="26" t="s">
        <v>166</v>
      </c>
      <c r="H45" s="35" t="s">
        <v>167</v>
      </c>
    </row>
    <row r="46" spans="1:8" s="24" customFormat="1" ht="28" x14ac:dyDescent="0.2">
      <c r="A46" s="26">
        <v>1504</v>
      </c>
      <c r="B46" s="26" t="s">
        <v>25</v>
      </c>
      <c r="C46" s="26" t="s">
        <v>155</v>
      </c>
      <c r="D46" s="26" t="s">
        <v>168</v>
      </c>
      <c r="E46" s="27" t="s">
        <v>28</v>
      </c>
      <c r="F46" s="26" t="s">
        <v>169</v>
      </c>
      <c r="G46" s="26" t="s">
        <v>170</v>
      </c>
      <c r="H46" s="31" t="s">
        <v>171</v>
      </c>
    </row>
    <row r="47" spans="1:8" s="24" customFormat="1" ht="28" x14ac:dyDescent="0.2">
      <c r="A47" s="26">
        <v>1505</v>
      </c>
      <c r="B47" s="26" t="s">
        <v>25</v>
      </c>
      <c r="C47" s="26" t="s">
        <v>155</v>
      </c>
      <c r="D47" s="26" t="s">
        <v>172</v>
      </c>
      <c r="E47" s="27" t="s">
        <v>28</v>
      </c>
      <c r="F47" s="26" t="s">
        <v>173</v>
      </c>
      <c r="G47" s="26" t="s">
        <v>174</v>
      </c>
      <c r="H47" s="31" t="s">
        <v>171</v>
      </c>
    </row>
    <row r="48" spans="1:8" s="24" customFormat="1" ht="28" x14ac:dyDescent="0.2">
      <c r="A48" s="26">
        <v>1506</v>
      </c>
      <c r="B48" s="26" t="s">
        <v>25</v>
      </c>
      <c r="C48" s="26" t="s">
        <v>155</v>
      </c>
      <c r="D48" s="26" t="s">
        <v>175</v>
      </c>
      <c r="E48" s="27" t="s">
        <v>28</v>
      </c>
      <c r="F48" s="26" t="s">
        <v>176</v>
      </c>
      <c r="G48" s="26" t="s">
        <v>177</v>
      </c>
      <c r="H48" s="31" t="s">
        <v>171</v>
      </c>
    </row>
    <row r="49" spans="1:8" s="24" customFormat="1" ht="28" x14ac:dyDescent="0.2">
      <c r="A49" s="26">
        <v>2101</v>
      </c>
      <c r="B49" s="26" t="s">
        <v>178</v>
      </c>
      <c r="C49" s="26" t="s">
        <v>179</v>
      </c>
      <c r="D49" s="26" t="s">
        <v>180</v>
      </c>
      <c r="E49" s="28" t="s">
        <v>37</v>
      </c>
      <c r="F49" s="32" t="s">
        <v>181</v>
      </c>
      <c r="G49" s="32" t="s">
        <v>182</v>
      </c>
      <c r="H49" s="35" t="s">
        <v>183</v>
      </c>
    </row>
    <row r="50" spans="1:8" s="24" customFormat="1" ht="28" x14ac:dyDescent="0.2">
      <c r="A50" s="26">
        <v>2102</v>
      </c>
      <c r="B50" s="26" t="s">
        <v>178</v>
      </c>
      <c r="C50" s="26" t="s">
        <v>179</v>
      </c>
      <c r="D50" s="26" t="s">
        <v>184</v>
      </c>
      <c r="E50" s="28" t="s">
        <v>37</v>
      </c>
      <c r="F50" s="32" t="s">
        <v>185</v>
      </c>
      <c r="G50" s="32" t="s">
        <v>186</v>
      </c>
      <c r="H50" s="31" t="s">
        <v>187</v>
      </c>
    </row>
    <row r="51" spans="1:8" s="24" customFormat="1" ht="28" x14ac:dyDescent="0.2">
      <c r="A51" s="26">
        <v>2103</v>
      </c>
      <c r="B51" s="26" t="s">
        <v>178</v>
      </c>
      <c r="C51" s="26" t="s">
        <v>179</v>
      </c>
      <c r="D51" s="26" t="s">
        <v>188</v>
      </c>
      <c r="E51" s="28" t="s">
        <v>37</v>
      </c>
      <c r="F51" s="32" t="s">
        <v>189</v>
      </c>
      <c r="G51" s="32" t="s">
        <v>190</v>
      </c>
      <c r="H51" s="31" t="s">
        <v>187</v>
      </c>
    </row>
    <row r="52" spans="1:8" s="24" customFormat="1" ht="28" x14ac:dyDescent="0.2">
      <c r="A52" s="26">
        <v>2104</v>
      </c>
      <c r="B52" s="26" t="s">
        <v>178</v>
      </c>
      <c r="C52" s="26" t="s">
        <v>179</v>
      </c>
      <c r="D52" s="26" t="s">
        <v>191</v>
      </c>
      <c r="E52" s="28" t="s">
        <v>37</v>
      </c>
      <c r="F52" s="32" t="s">
        <v>192</v>
      </c>
      <c r="G52" s="32" t="s">
        <v>193</v>
      </c>
      <c r="H52" s="31" t="s">
        <v>187</v>
      </c>
    </row>
    <row r="53" spans="1:8" s="24" customFormat="1" ht="28" x14ac:dyDescent="0.2">
      <c r="A53" s="26">
        <v>2105</v>
      </c>
      <c r="B53" s="26" t="s">
        <v>178</v>
      </c>
      <c r="C53" s="26" t="s">
        <v>179</v>
      </c>
      <c r="D53" s="26" t="s">
        <v>194</v>
      </c>
      <c r="E53" s="28" t="s">
        <v>37</v>
      </c>
      <c r="F53" s="32" t="s">
        <v>195</v>
      </c>
      <c r="G53" s="32" t="s">
        <v>196</v>
      </c>
      <c r="H53" s="31" t="s">
        <v>187</v>
      </c>
    </row>
    <row r="54" spans="1:8" s="24" customFormat="1" ht="28" x14ac:dyDescent="0.2">
      <c r="A54" s="26">
        <v>2106</v>
      </c>
      <c r="B54" s="26" t="s">
        <v>178</v>
      </c>
      <c r="C54" s="26" t="s">
        <v>179</v>
      </c>
      <c r="D54" s="26" t="s">
        <v>197</v>
      </c>
      <c r="E54" s="28" t="s">
        <v>37</v>
      </c>
      <c r="F54" s="32" t="s">
        <v>198</v>
      </c>
      <c r="G54" s="32" t="s">
        <v>199</v>
      </c>
      <c r="H54" s="31" t="s">
        <v>187</v>
      </c>
    </row>
    <row r="55" spans="1:8" s="24" customFormat="1" ht="28" x14ac:dyDescent="0.2">
      <c r="A55" s="26">
        <v>2107</v>
      </c>
      <c r="B55" s="26" t="s">
        <v>178</v>
      </c>
      <c r="C55" s="26" t="s">
        <v>179</v>
      </c>
      <c r="D55" s="26" t="s">
        <v>200</v>
      </c>
      <c r="E55" s="28" t="s">
        <v>37</v>
      </c>
      <c r="F55" s="32" t="s">
        <v>201</v>
      </c>
      <c r="G55" s="32" t="s">
        <v>202</v>
      </c>
      <c r="H55" s="31" t="s">
        <v>187</v>
      </c>
    </row>
    <row r="56" spans="1:8" s="24" customFormat="1" ht="14" x14ac:dyDescent="0.2">
      <c r="A56" s="26">
        <v>2201</v>
      </c>
      <c r="B56" s="26" t="s">
        <v>178</v>
      </c>
      <c r="C56" s="26" t="s">
        <v>203</v>
      </c>
      <c r="D56" s="26" t="s">
        <v>204</v>
      </c>
      <c r="E56" s="28" t="s">
        <v>37</v>
      </c>
      <c r="F56" s="32" t="s">
        <v>205</v>
      </c>
      <c r="G56" s="32" t="s">
        <v>206</v>
      </c>
      <c r="H56" s="35" t="s">
        <v>207</v>
      </c>
    </row>
    <row r="57" spans="1:8" s="24" customFormat="1" ht="28" x14ac:dyDescent="0.2">
      <c r="A57" s="26">
        <v>2202</v>
      </c>
      <c r="B57" s="26" t="s">
        <v>178</v>
      </c>
      <c r="C57" s="26" t="s">
        <v>203</v>
      </c>
      <c r="D57" s="26" t="s">
        <v>208</v>
      </c>
      <c r="E57" s="28" t="s">
        <v>37</v>
      </c>
      <c r="F57" s="32" t="s">
        <v>209</v>
      </c>
      <c r="G57" s="32" t="s">
        <v>210</v>
      </c>
      <c r="H57" s="31" t="s">
        <v>211</v>
      </c>
    </row>
    <row r="58" spans="1:8" s="24" customFormat="1" ht="28" x14ac:dyDescent="0.2">
      <c r="A58" s="26">
        <v>2203</v>
      </c>
      <c r="B58" s="26" t="s">
        <v>178</v>
      </c>
      <c r="C58" s="26" t="s">
        <v>203</v>
      </c>
      <c r="D58" s="26" t="s">
        <v>212</v>
      </c>
      <c r="E58" s="28" t="s">
        <v>37</v>
      </c>
      <c r="F58" s="32" t="s">
        <v>213</v>
      </c>
      <c r="G58" s="32" t="s">
        <v>214</v>
      </c>
      <c r="H58" s="31" t="s">
        <v>211</v>
      </c>
    </row>
    <row r="59" spans="1:8" s="24" customFormat="1" ht="28" x14ac:dyDescent="0.2">
      <c r="A59" s="26">
        <v>2301</v>
      </c>
      <c r="B59" s="26" t="s">
        <v>178</v>
      </c>
      <c r="C59" s="26" t="s">
        <v>215</v>
      </c>
      <c r="D59" s="26" t="s">
        <v>216</v>
      </c>
      <c r="E59" s="28" t="s">
        <v>37</v>
      </c>
      <c r="F59" s="32" t="s">
        <v>217</v>
      </c>
      <c r="G59" s="32" t="s">
        <v>218</v>
      </c>
      <c r="H59" s="35" t="s">
        <v>183</v>
      </c>
    </row>
    <row r="60" spans="1:8" s="24" customFormat="1" ht="28" x14ac:dyDescent="0.2">
      <c r="A60" s="26">
        <v>2302</v>
      </c>
      <c r="B60" s="26" t="s">
        <v>178</v>
      </c>
      <c r="C60" s="26" t="s">
        <v>215</v>
      </c>
      <c r="D60" s="26" t="s">
        <v>219</v>
      </c>
      <c r="E60" s="28" t="s">
        <v>37</v>
      </c>
      <c r="F60" s="32" t="s">
        <v>220</v>
      </c>
      <c r="G60" s="32" t="s">
        <v>221</v>
      </c>
      <c r="H60" s="31" t="s">
        <v>187</v>
      </c>
    </row>
    <row r="61" spans="1:8" s="24" customFormat="1" ht="14" x14ac:dyDescent="0.2">
      <c r="A61" s="26">
        <v>2303</v>
      </c>
      <c r="B61" s="26" t="s">
        <v>178</v>
      </c>
      <c r="C61" s="26" t="s">
        <v>215</v>
      </c>
      <c r="D61" s="26" t="s">
        <v>222</v>
      </c>
      <c r="E61" s="28" t="s">
        <v>37</v>
      </c>
      <c r="F61" s="32" t="s">
        <v>223</v>
      </c>
      <c r="G61" s="32" t="s">
        <v>224</v>
      </c>
      <c r="H61" s="31" t="s">
        <v>187</v>
      </c>
    </row>
    <row r="62" spans="1:8" s="24" customFormat="1" ht="14" x14ac:dyDescent="0.2">
      <c r="A62" s="26">
        <v>2304</v>
      </c>
      <c r="B62" s="26" t="s">
        <v>178</v>
      </c>
      <c r="C62" s="26" t="s">
        <v>215</v>
      </c>
      <c r="D62" s="26" t="s">
        <v>225</v>
      </c>
      <c r="E62" s="28" t="s">
        <v>37</v>
      </c>
      <c r="F62" s="32" t="s">
        <v>226</v>
      </c>
      <c r="G62" s="32" t="s">
        <v>227</v>
      </c>
      <c r="H62" s="31" t="s">
        <v>187</v>
      </c>
    </row>
    <row r="63" spans="1:8" s="24" customFormat="1" ht="14" x14ac:dyDescent="0.2">
      <c r="A63" s="26">
        <v>2305</v>
      </c>
      <c r="B63" s="26" t="s">
        <v>178</v>
      </c>
      <c r="C63" s="26" t="s">
        <v>215</v>
      </c>
      <c r="D63" s="26" t="s">
        <v>228</v>
      </c>
      <c r="E63" s="28" t="s">
        <v>37</v>
      </c>
      <c r="F63" s="32" t="s">
        <v>229</v>
      </c>
      <c r="G63" s="32" t="s">
        <v>230</v>
      </c>
      <c r="H63" s="31" t="s">
        <v>187</v>
      </c>
    </row>
    <row r="64" spans="1:8" s="24" customFormat="1" ht="14" x14ac:dyDescent="0.2">
      <c r="A64" s="26">
        <v>2306</v>
      </c>
      <c r="B64" s="26" t="s">
        <v>178</v>
      </c>
      <c r="C64" s="26" t="s">
        <v>215</v>
      </c>
      <c r="D64" s="26" t="s">
        <v>231</v>
      </c>
      <c r="E64" s="28" t="s">
        <v>37</v>
      </c>
      <c r="F64" s="32" t="s">
        <v>232</v>
      </c>
      <c r="G64" s="32" t="s">
        <v>233</v>
      </c>
      <c r="H64" s="31" t="s">
        <v>187</v>
      </c>
    </row>
    <row r="65" spans="1:8" s="24" customFormat="1" ht="28" x14ac:dyDescent="0.2">
      <c r="A65" s="26">
        <v>2401</v>
      </c>
      <c r="B65" s="26" t="s">
        <v>178</v>
      </c>
      <c r="C65" s="26" t="s">
        <v>234</v>
      </c>
      <c r="D65" s="26" t="s">
        <v>235</v>
      </c>
      <c r="E65" s="28" t="s">
        <v>37</v>
      </c>
      <c r="F65" s="32" t="s">
        <v>236</v>
      </c>
      <c r="G65" s="32" t="s">
        <v>237</v>
      </c>
      <c r="H65" s="31" t="s">
        <v>187</v>
      </c>
    </row>
    <row r="66" spans="1:8" s="24" customFormat="1" ht="14" x14ac:dyDescent="0.2">
      <c r="A66" s="26">
        <v>2402</v>
      </c>
      <c r="B66" s="26" t="s">
        <v>178</v>
      </c>
      <c r="C66" s="26" t="s">
        <v>234</v>
      </c>
      <c r="D66" s="26" t="s">
        <v>238</v>
      </c>
      <c r="E66" s="28" t="s">
        <v>37</v>
      </c>
      <c r="F66" s="32" t="s">
        <v>239</v>
      </c>
      <c r="G66" s="32" t="s">
        <v>240</v>
      </c>
      <c r="H66" s="31" t="s">
        <v>187</v>
      </c>
    </row>
    <row r="67" spans="1:8" s="24" customFormat="1" ht="28" x14ac:dyDescent="0.2">
      <c r="A67" s="26">
        <v>2403</v>
      </c>
      <c r="B67" s="26" t="s">
        <v>178</v>
      </c>
      <c r="C67" s="26" t="s">
        <v>234</v>
      </c>
      <c r="D67" s="26" t="s">
        <v>241</v>
      </c>
      <c r="E67" s="28" t="s">
        <v>37</v>
      </c>
      <c r="F67" s="32" t="s">
        <v>242</v>
      </c>
      <c r="G67" s="32" t="s">
        <v>243</v>
      </c>
      <c r="H67" s="31" t="s">
        <v>187</v>
      </c>
    </row>
    <row r="68" spans="1:8" s="24" customFormat="1" ht="14" x14ac:dyDescent="0.2">
      <c r="A68" s="26">
        <v>2404</v>
      </c>
      <c r="B68" s="26" t="s">
        <v>178</v>
      </c>
      <c r="C68" s="26" t="s">
        <v>234</v>
      </c>
      <c r="D68" s="26" t="s">
        <v>244</v>
      </c>
      <c r="E68" s="28" t="s">
        <v>37</v>
      </c>
      <c r="F68" s="32" t="s">
        <v>245</v>
      </c>
      <c r="G68" s="32" t="s">
        <v>246</v>
      </c>
      <c r="H68" s="31" t="s">
        <v>187</v>
      </c>
    </row>
    <row r="69" spans="1:8" s="24" customFormat="1" ht="28" x14ac:dyDescent="0.2">
      <c r="A69" s="26">
        <v>2409</v>
      </c>
      <c r="B69" s="26" t="s">
        <v>178</v>
      </c>
      <c r="C69" s="26" t="s">
        <v>234</v>
      </c>
      <c r="D69" s="26" t="s">
        <v>234</v>
      </c>
      <c r="E69" s="28" t="s">
        <v>37</v>
      </c>
      <c r="F69" s="32" t="s">
        <v>247</v>
      </c>
      <c r="G69" s="26" t="s">
        <v>248</v>
      </c>
      <c r="H69" s="31" t="s">
        <v>187</v>
      </c>
    </row>
    <row r="70" spans="1:8" s="24" customFormat="1" ht="28" x14ac:dyDescent="0.2">
      <c r="A70" s="26">
        <v>3101</v>
      </c>
      <c r="B70" s="26" t="s">
        <v>249</v>
      </c>
      <c r="C70" s="26" t="s">
        <v>250</v>
      </c>
      <c r="D70" s="26" t="s">
        <v>251</v>
      </c>
      <c r="E70" s="28" t="s">
        <v>37</v>
      </c>
      <c r="F70" s="32" t="s">
        <v>252</v>
      </c>
      <c r="G70" s="30" t="s">
        <v>253</v>
      </c>
      <c r="H70" s="31" t="s">
        <v>254</v>
      </c>
    </row>
    <row r="71" spans="1:8" s="24" customFormat="1" ht="42" x14ac:dyDescent="0.2">
      <c r="A71" s="26">
        <v>3102</v>
      </c>
      <c r="B71" s="26" t="s">
        <v>249</v>
      </c>
      <c r="C71" s="26" t="s">
        <v>250</v>
      </c>
      <c r="D71" s="26" t="s">
        <v>255</v>
      </c>
      <c r="E71" s="28" t="s">
        <v>37</v>
      </c>
      <c r="F71" s="32" t="s">
        <v>256</v>
      </c>
      <c r="G71" s="30" t="s">
        <v>257</v>
      </c>
      <c r="H71" s="31" t="s">
        <v>254</v>
      </c>
    </row>
    <row r="72" spans="1:8" s="24" customFormat="1" ht="42" x14ac:dyDescent="0.2">
      <c r="A72" s="26">
        <v>3103</v>
      </c>
      <c r="B72" s="26" t="s">
        <v>249</v>
      </c>
      <c r="C72" s="26" t="s">
        <v>250</v>
      </c>
      <c r="D72" s="26" t="s">
        <v>258</v>
      </c>
      <c r="E72" s="28" t="s">
        <v>37</v>
      </c>
      <c r="F72" s="32" t="s">
        <v>259</v>
      </c>
      <c r="G72" s="36" t="s">
        <v>260</v>
      </c>
      <c r="H72" s="31" t="s">
        <v>254</v>
      </c>
    </row>
    <row r="73" spans="1:8" s="24" customFormat="1" ht="28" x14ac:dyDescent="0.2">
      <c r="A73" s="26">
        <v>3104</v>
      </c>
      <c r="B73" s="26" t="s">
        <v>249</v>
      </c>
      <c r="C73" s="26" t="s">
        <v>250</v>
      </c>
      <c r="D73" s="26" t="s">
        <v>261</v>
      </c>
      <c r="E73" s="28" t="s">
        <v>28</v>
      </c>
      <c r="F73" s="32" t="s">
        <v>262</v>
      </c>
      <c r="G73" s="36" t="s">
        <v>263</v>
      </c>
      <c r="H73" s="31" t="s">
        <v>264</v>
      </c>
    </row>
    <row r="74" spans="1:8" s="24" customFormat="1" ht="28" x14ac:dyDescent="0.2">
      <c r="A74" s="26">
        <v>3105</v>
      </c>
      <c r="B74" s="26" t="s">
        <v>249</v>
      </c>
      <c r="C74" s="26" t="s">
        <v>250</v>
      </c>
      <c r="D74" s="26" t="s">
        <v>265</v>
      </c>
      <c r="E74" s="28" t="s">
        <v>37</v>
      </c>
      <c r="F74" s="32" t="s">
        <v>266</v>
      </c>
      <c r="G74" s="32" t="s">
        <v>267</v>
      </c>
      <c r="H74" s="31" t="s">
        <v>254</v>
      </c>
    </row>
    <row r="75" spans="1:8" s="24" customFormat="1" ht="28" x14ac:dyDescent="0.2">
      <c r="A75" s="26">
        <v>3106</v>
      </c>
      <c r="B75" s="26" t="s">
        <v>249</v>
      </c>
      <c r="C75" s="26" t="s">
        <v>250</v>
      </c>
      <c r="D75" s="26" t="s">
        <v>268</v>
      </c>
      <c r="E75" s="28" t="s">
        <v>37</v>
      </c>
      <c r="F75" s="32" t="s">
        <v>269</v>
      </c>
      <c r="G75" s="32" t="s">
        <v>270</v>
      </c>
      <c r="H75" s="31" t="s">
        <v>254</v>
      </c>
    </row>
    <row r="76" spans="1:8" s="24" customFormat="1" ht="28" x14ac:dyDescent="0.2">
      <c r="A76" s="26">
        <v>3107</v>
      </c>
      <c r="B76" s="26" t="s">
        <v>249</v>
      </c>
      <c r="C76" s="26" t="s">
        <v>250</v>
      </c>
      <c r="D76" s="26" t="s">
        <v>271</v>
      </c>
      <c r="E76" s="28" t="s">
        <v>37</v>
      </c>
      <c r="F76" s="32" t="s">
        <v>272</v>
      </c>
      <c r="G76" s="32" t="s">
        <v>273</v>
      </c>
      <c r="H76" s="31" t="s">
        <v>254</v>
      </c>
    </row>
    <row r="77" spans="1:8" s="24" customFormat="1" ht="28" x14ac:dyDescent="0.2">
      <c r="A77" s="26">
        <v>3108</v>
      </c>
      <c r="B77" s="26" t="s">
        <v>249</v>
      </c>
      <c r="C77" s="26" t="s">
        <v>250</v>
      </c>
      <c r="D77" s="26" t="s">
        <v>274</v>
      </c>
      <c r="E77" s="28" t="s">
        <v>37</v>
      </c>
      <c r="F77" s="32" t="s">
        <v>275</v>
      </c>
      <c r="G77" s="32" t="s">
        <v>276</v>
      </c>
      <c r="H77" s="31" t="s">
        <v>254</v>
      </c>
    </row>
    <row r="78" spans="1:8" s="24" customFormat="1" ht="28" x14ac:dyDescent="0.2">
      <c r="A78" s="26">
        <v>3109</v>
      </c>
      <c r="B78" s="26" t="s">
        <v>249</v>
      </c>
      <c r="C78" s="26" t="s">
        <v>250</v>
      </c>
      <c r="D78" s="26" t="s">
        <v>277</v>
      </c>
      <c r="E78" s="28" t="s">
        <v>37</v>
      </c>
      <c r="F78" s="32" t="s">
        <v>278</v>
      </c>
      <c r="G78" s="32" t="s">
        <v>279</v>
      </c>
      <c r="H78" s="31" t="s">
        <v>254</v>
      </c>
    </row>
    <row r="79" spans="1:8" s="24" customFormat="1" ht="28" x14ac:dyDescent="0.2">
      <c r="A79" s="26">
        <v>3110</v>
      </c>
      <c r="B79" s="26" t="s">
        <v>249</v>
      </c>
      <c r="C79" s="26" t="s">
        <v>250</v>
      </c>
      <c r="D79" s="26" t="s">
        <v>280</v>
      </c>
      <c r="E79" s="28" t="s">
        <v>37</v>
      </c>
      <c r="F79" s="32" t="s">
        <v>281</v>
      </c>
      <c r="G79" s="32" t="s">
        <v>282</v>
      </c>
      <c r="H79" s="31" t="s">
        <v>254</v>
      </c>
    </row>
    <row r="80" spans="1:8" s="24" customFormat="1" ht="28" x14ac:dyDescent="0.2">
      <c r="A80" s="26">
        <v>3111</v>
      </c>
      <c r="B80" s="26" t="s">
        <v>249</v>
      </c>
      <c r="C80" s="26" t="s">
        <v>250</v>
      </c>
      <c r="D80" s="26" t="s">
        <v>283</v>
      </c>
      <c r="E80" s="28" t="s">
        <v>37</v>
      </c>
      <c r="F80" s="32" t="s">
        <v>284</v>
      </c>
      <c r="G80" s="36" t="s">
        <v>285</v>
      </c>
      <c r="H80" s="31" t="s">
        <v>254</v>
      </c>
    </row>
    <row r="81" spans="1:8" s="24" customFormat="1" ht="28" x14ac:dyDescent="0.2">
      <c r="A81" s="26">
        <v>3112</v>
      </c>
      <c r="B81" s="26" t="s">
        <v>249</v>
      </c>
      <c r="C81" s="26" t="s">
        <v>250</v>
      </c>
      <c r="D81" s="26" t="s">
        <v>286</v>
      </c>
      <c r="E81" s="28" t="s">
        <v>28</v>
      </c>
      <c r="F81" s="32" t="s">
        <v>287</v>
      </c>
      <c r="G81" s="32" t="s">
        <v>288</v>
      </c>
      <c r="H81" s="31" t="s">
        <v>289</v>
      </c>
    </row>
    <row r="82" spans="1:8" s="24" customFormat="1" ht="28" x14ac:dyDescent="0.2">
      <c r="A82" s="26">
        <v>3201</v>
      </c>
      <c r="B82" s="26" t="s">
        <v>249</v>
      </c>
      <c r="C82" s="26" t="s">
        <v>290</v>
      </c>
      <c r="D82" s="26" t="s">
        <v>291</v>
      </c>
      <c r="E82" s="28" t="s">
        <v>37</v>
      </c>
      <c r="F82" s="32" t="s">
        <v>292</v>
      </c>
      <c r="G82" s="32" t="s">
        <v>293</v>
      </c>
      <c r="H82" s="31" t="s">
        <v>254</v>
      </c>
    </row>
    <row r="83" spans="1:8" s="24" customFormat="1" ht="14" x14ac:dyDescent="0.2">
      <c r="A83" s="26">
        <v>3301</v>
      </c>
      <c r="B83" s="26" t="s">
        <v>249</v>
      </c>
      <c r="C83" s="26" t="s">
        <v>294</v>
      </c>
      <c r="D83" s="26" t="s">
        <v>295</v>
      </c>
      <c r="E83" s="28" t="s">
        <v>37</v>
      </c>
      <c r="F83" s="32" t="s">
        <v>296</v>
      </c>
      <c r="G83" s="32" t="s">
        <v>297</v>
      </c>
      <c r="H83" s="31" t="s">
        <v>254</v>
      </c>
    </row>
    <row r="84" spans="1:8" s="24" customFormat="1" ht="14" x14ac:dyDescent="0.2">
      <c r="A84" s="26">
        <v>3302</v>
      </c>
      <c r="B84" s="26" t="s">
        <v>249</v>
      </c>
      <c r="C84" s="26" t="s">
        <v>294</v>
      </c>
      <c r="D84" s="26" t="s">
        <v>298</v>
      </c>
      <c r="E84" s="37" t="s">
        <v>37</v>
      </c>
      <c r="F84" s="32" t="s">
        <v>299</v>
      </c>
      <c r="G84" s="32" t="s">
        <v>300</v>
      </c>
      <c r="H84" s="31" t="s">
        <v>254</v>
      </c>
    </row>
    <row r="85" spans="1:8" s="24" customFormat="1" ht="28" x14ac:dyDescent="0.2">
      <c r="A85" s="26">
        <v>3309</v>
      </c>
      <c r="B85" s="26" t="s">
        <v>249</v>
      </c>
      <c r="C85" s="26" t="s">
        <v>294</v>
      </c>
      <c r="D85" s="26" t="s">
        <v>301</v>
      </c>
      <c r="E85" s="28" t="s">
        <v>37</v>
      </c>
      <c r="F85" s="40" t="s">
        <v>302</v>
      </c>
      <c r="G85" s="30" t="s">
        <v>303</v>
      </c>
      <c r="H85" s="31" t="s">
        <v>254</v>
      </c>
    </row>
    <row r="86" spans="1:8" s="24" customFormat="1" ht="14" x14ac:dyDescent="0.2">
      <c r="A86" s="26">
        <v>3310</v>
      </c>
      <c r="B86" s="26" t="s">
        <v>249</v>
      </c>
      <c r="C86" s="26" t="s">
        <v>294</v>
      </c>
      <c r="D86" s="26" t="s">
        <v>304</v>
      </c>
      <c r="E86" s="28" t="s">
        <v>28</v>
      </c>
      <c r="F86" s="38" t="s">
        <v>305</v>
      </c>
      <c r="G86" s="30" t="s">
        <v>306</v>
      </c>
      <c r="H86" s="31" t="s">
        <v>264</v>
      </c>
    </row>
    <row r="87" spans="1:8" s="24" customFormat="1" ht="42" x14ac:dyDescent="0.2">
      <c r="A87" s="26">
        <v>3401</v>
      </c>
      <c r="B87" s="26" t="s">
        <v>249</v>
      </c>
      <c r="C87" s="26" t="s">
        <v>307</v>
      </c>
      <c r="D87" s="26" t="s">
        <v>308</v>
      </c>
      <c r="E87" s="28" t="s">
        <v>37</v>
      </c>
      <c r="F87" s="29" t="s">
        <v>309</v>
      </c>
      <c r="G87" s="30" t="s">
        <v>310</v>
      </c>
      <c r="H87" s="31" t="s">
        <v>254</v>
      </c>
    </row>
    <row r="88" spans="1:8" s="24" customFormat="1" ht="42" x14ac:dyDescent="0.2">
      <c r="A88" s="26">
        <v>3402</v>
      </c>
      <c r="B88" s="26" t="s">
        <v>249</v>
      </c>
      <c r="C88" s="26" t="s">
        <v>307</v>
      </c>
      <c r="D88" s="26" t="s">
        <v>311</v>
      </c>
      <c r="E88" s="28" t="s">
        <v>37</v>
      </c>
      <c r="F88" s="29" t="s">
        <v>312</v>
      </c>
      <c r="G88" s="30" t="s">
        <v>313</v>
      </c>
      <c r="H88" s="31" t="s">
        <v>254</v>
      </c>
    </row>
    <row r="89" spans="1:8" s="24" customFormat="1" ht="28" x14ac:dyDescent="0.2">
      <c r="A89" s="26">
        <v>3403</v>
      </c>
      <c r="B89" s="26" t="s">
        <v>249</v>
      </c>
      <c r="C89" s="26" t="s">
        <v>307</v>
      </c>
      <c r="D89" s="26" t="s">
        <v>314</v>
      </c>
      <c r="E89" s="28" t="s">
        <v>37</v>
      </c>
      <c r="F89" s="29" t="s">
        <v>315</v>
      </c>
      <c r="G89" s="30" t="s">
        <v>316</v>
      </c>
      <c r="H89" s="31" t="s">
        <v>254</v>
      </c>
    </row>
    <row r="90" spans="1:8" s="24" customFormat="1" ht="42" x14ac:dyDescent="0.2">
      <c r="A90" s="26">
        <v>3404</v>
      </c>
      <c r="B90" s="26" t="s">
        <v>249</v>
      </c>
      <c r="C90" s="26" t="s">
        <v>307</v>
      </c>
      <c r="D90" s="26" t="s">
        <v>317</v>
      </c>
      <c r="E90" s="28" t="s">
        <v>37</v>
      </c>
      <c r="F90" s="29" t="s">
        <v>318</v>
      </c>
      <c r="G90" s="30" t="s">
        <v>319</v>
      </c>
      <c r="H90" s="31" t="s">
        <v>254</v>
      </c>
    </row>
    <row r="91" spans="1:8" s="24" customFormat="1" ht="42" x14ac:dyDescent="0.2">
      <c r="A91" s="26">
        <v>3405</v>
      </c>
      <c r="B91" s="26" t="s">
        <v>249</v>
      </c>
      <c r="C91" s="26" t="s">
        <v>307</v>
      </c>
      <c r="D91" s="26" t="s">
        <v>320</v>
      </c>
      <c r="E91" s="28" t="s">
        <v>37</v>
      </c>
      <c r="F91" s="29" t="s">
        <v>321</v>
      </c>
      <c r="G91" s="30" t="s">
        <v>322</v>
      </c>
      <c r="H91" s="31" t="s">
        <v>254</v>
      </c>
    </row>
    <row r="92" spans="1:8" s="24" customFormat="1" ht="28" x14ac:dyDescent="0.2">
      <c r="A92" s="26">
        <v>3406</v>
      </c>
      <c r="B92" s="26" t="s">
        <v>249</v>
      </c>
      <c r="C92" s="26" t="s">
        <v>307</v>
      </c>
      <c r="D92" s="26" t="s">
        <v>323</v>
      </c>
      <c r="E92" s="28" t="s">
        <v>37</v>
      </c>
      <c r="F92" s="29" t="s">
        <v>324</v>
      </c>
      <c r="G92" s="30" t="s">
        <v>325</v>
      </c>
      <c r="H92" s="31" t="s">
        <v>254</v>
      </c>
    </row>
    <row r="93" spans="1:8" s="24" customFormat="1" ht="14" x14ac:dyDescent="0.2">
      <c r="A93" s="26">
        <v>4101</v>
      </c>
      <c r="B93" s="26" t="s">
        <v>326</v>
      </c>
      <c r="C93" s="26" t="s">
        <v>327</v>
      </c>
      <c r="D93" s="26" t="s">
        <v>328</v>
      </c>
      <c r="E93" s="28" t="s">
        <v>37</v>
      </c>
      <c r="F93" s="70" t="s">
        <v>329</v>
      </c>
      <c r="G93" s="77" t="s">
        <v>330</v>
      </c>
      <c r="H93" s="31" t="s">
        <v>331</v>
      </c>
    </row>
    <row r="94" spans="1:8" s="24" customFormat="1" ht="14" x14ac:dyDescent="0.2">
      <c r="A94" s="26">
        <v>4102</v>
      </c>
      <c r="B94" s="26" t="s">
        <v>326</v>
      </c>
      <c r="C94" s="26" t="s">
        <v>327</v>
      </c>
      <c r="D94" s="26" t="s">
        <v>332</v>
      </c>
      <c r="E94" s="28" t="s">
        <v>37</v>
      </c>
      <c r="F94" s="71"/>
      <c r="G94" s="78"/>
      <c r="H94" s="31" t="s">
        <v>331</v>
      </c>
    </row>
    <row r="95" spans="1:8" s="24" customFormat="1" ht="14" x14ac:dyDescent="0.2">
      <c r="A95" s="26">
        <v>4103</v>
      </c>
      <c r="B95" s="26" t="s">
        <v>326</v>
      </c>
      <c r="C95" s="26" t="s">
        <v>327</v>
      </c>
      <c r="D95" s="26" t="s">
        <v>333</v>
      </c>
      <c r="E95" s="28" t="s">
        <v>37</v>
      </c>
      <c r="F95" s="71"/>
      <c r="G95" s="78"/>
      <c r="H95" s="31" t="s">
        <v>331</v>
      </c>
    </row>
    <row r="96" spans="1:8" s="24" customFormat="1" ht="14" x14ac:dyDescent="0.2">
      <c r="A96" s="26">
        <v>4104</v>
      </c>
      <c r="B96" s="26" t="s">
        <v>326</v>
      </c>
      <c r="C96" s="26" t="s">
        <v>327</v>
      </c>
      <c r="D96" s="26" t="s">
        <v>334</v>
      </c>
      <c r="E96" s="28" t="s">
        <v>37</v>
      </c>
      <c r="F96" s="71"/>
      <c r="G96" s="78"/>
      <c r="H96" s="31" t="s">
        <v>331</v>
      </c>
    </row>
    <row r="97" spans="1:8" s="24" customFormat="1" ht="14" x14ac:dyDescent="0.2">
      <c r="A97" s="26">
        <v>4105</v>
      </c>
      <c r="B97" s="26" t="s">
        <v>326</v>
      </c>
      <c r="C97" s="26" t="s">
        <v>327</v>
      </c>
      <c r="D97" s="26" t="s">
        <v>335</v>
      </c>
      <c r="E97" s="28" t="s">
        <v>37</v>
      </c>
      <c r="F97" s="71"/>
      <c r="G97" s="78"/>
      <c r="H97" s="31" t="s">
        <v>331</v>
      </c>
    </row>
    <row r="98" spans="1:8" s="24" customFormat="1" ht="14" x14ac:dyDescent="0.2">
      <c r="A98" s="26">
        <v>4106</v>
      </c>
      <c r="B98" s="26" t="s">
        <v>326</v>
      </c>
      <c r="C98" s="26" t="s">
        <v>327</v>
      </c>
      <c r="D98" s="26" t="s">
        <v>336</v>
      </c>
      <c r="E98" s="28" t="s">
        <v>37</v>
      </c>
      <c r="F98" s="71"/>
      <c r="G98" s="78"/>
      <c r="H98" s="31" t="s">
        <v>331</v>
      </c>
    </row>
    <row r="99" spans="1:8" s="24" customFormat="1" ht="14" x14ac:dyDescent="0.2">
      <c r="A99" s="26">
        <v>4107</v>
      </c>
      <c r="B99" s="26" t="s">
        <v>326</v>
      </c>
      <c r="C99" s="26" t="s">
        <v>327</v>
      </c>
      <c r="D99" s="26" t="s">
        <v>337</v>
      </c>
      <c r="E99" s="28" t="s">
        <v>37</v>
      </c>
      <c r="F99" s="71"/>
      <c r="G99" s="78"/>
      <c r="H99" s="31" t="s">
        <v>331</v>
      </c>
    </row>
    <row r="100" spans="1:8" s="24" customFormat="1" ht="14" x14ac:dyDescent="0.2">
      <c r="A100" s="26">
        <v>4108</v>
      </c>
      <c r="B100" s="26" t="s">
        <v>326</v>
      </c>
      <c r="C100" s="26" t="s">
        <v>327</v>
      </c>
      <c r="D100" s="26" t="s">
        <v>338</v>
      </c>
      <c r="E100" s="28" t="s">
        <v>37</v>
      </c>
      <c r="F100" s="71"/>
      <c r="G100" s="78"/>
      <c r="H100" s="31" t="s">
        <v>331</v>
      </c>
    </row>
    <row r="101" spans="1:8" s="24" customFormat="1" ht="14" x14ac:dyDescent="0.2">
      <c r="A101" s="26">
        <v>4109</v>
      </c>
      <c r="B101" s="26" t="s">
        <v>326</v>
      </c>
      <c r="C101" s="26" t="s">
        <v>327</v>
      </c>
      <c r="D101" s="26" t="s">
        <v>339</v>
      </c>
      <c r="E101" s="28" t="s">
        <v>37</v>
      </c>
      <c r="F101" s="71"/>
      <c r="G101" s="78"/>
      <c r="H101" s="31" t="s">
        <v>331</v>
      </c>
    </row>
    <row r="102" spans="1:8" s="24" customFormat="1" ht="14" x14ac:dyDescent="0.2">
      <c r="A102" s="26">
        <v>4110</v>
      </c>
      <c r="B102" s="26" t="s">
        <v>326</v>
      </c>
      <c r="C102" s="26" t="s">
        <v>327</v>
      </c>
      <c r="D102" s="26" t="s">
        <v>340</v>
      </c>
      <c r="E102" s="28" t="s">
        <v>37</v>
      </c>
      <c r="F102" s="72"/>
      <c r="G102" s="79"/>
      <c r="H102" s="31" t="s">
        <v>331</v>
      </c>
    </row>
    <row r="103" spans="1:8" s="24" customFormat="1" ht="14" x14ac:dyDescent="0.2">
      <c r="A103" s="26">
        <v>4111</v>
      </c>
      <c r="B103" s="26" t="s">
        <v>326</v>
      </c>
      <c r="C103" s="26" t="s">
        <v>327</v>
      </c>
      <c r="D103" s="26" t="s">
        <v>341</v>
      </c>
      <c r="E103" s="28" t="s">
        <v>28</v>
      </c>
      <c r="F103" s="70" t="s">
        <v>342</v>
      </c>
      <c r="G103" s="70" t="s">
        <v>343</v>
      </c>
      <c r="H103" s="31" t="s">
        <v>344</v>
      </c>
    </row>
    <row r="104" spans="1:8" s="24" customFormat="1" ht="14" x14ac:dyDescent="0.2">
      <c r="A104" s="26">
        <v>4112</v>
      </c>
      <c r="B104" s="26" t="s">
        <v>326</v>
      </c>
      <c r="C104" s="26" t="s">
        <v>327</v>
      </c>
      <c r="D104" s="26" t="s">
        <v>345</v>
      </c>
      <c r="E104" s="28" t="s">
        <v>28</v>
      </c>
      <c r="F104" s="71"/>
      <c r="G104" s="71"/>
      <c r="H104" s="31" t="s">
        <v>344</v>
      </c>
    </row>
    <row r="105" spans="1:8" s="24" customFormat="1" ht="14" x14ac:dyDescent="0.2">
      <c r="A105" s="26">
        <v>4113</v>
      </c>
      <c r="B105" s="26" t="s">
        <v>326</v>
      </c>
      <c r="C105" s="26" t="s">
        <v>327</v>
      </c>
      <c r="D105" s="26" t="s">
        <v>346</v>
      </c>
      <c r="E105" s="28" t="s">
        <v>28</v>
      </c>
      <c r="F105" s="71"/>
      <c r="G105" s="71"/>
      <c r="H105" s="31" t="s">
        <v>344</v>
      </c>
    </row>
    <row r="106" spans="1:8" s="24" customFormat="1" ht="14" x14ac:dyDescent="0.2">
      <c r="A106" s="26">
        <v>4114</v>
      </c>
      <c r="B106" s="26" t="s">
        <v>326</v>
      </c>
      <c r="C106" s="26" t="s">
        <v>327</v>
      </c>
      <c r="D106" s="26" t="s">
        <v>347</v>
      </c>
      <c r="E106" s="28" t="s">
        <v>28</v>
      </c>
      <c r="F106" s="71"/>
      <c r="G106" s="71"/>
      <c r="H106" s="31" t="s">
        <v>344</v>
      </c>
    </row>
    <row r="107" spans="1:8" s="24" customFormat="1" ht="14" x14ac:dyDescent="0.2">
      <c r="A107" s="26">
        <v>4115</v>
      </c>
      <c r="B107" s="26" t="s">
        <v>326</v>
      </c>
      <c r="C107" s="26" t="s">
        <v>327</v>
      </c>
      <c r="D107" s="26" t="s">
        <v>348</v>
      </c>
      <c r="E107" s="28" t="s">
        <v>28</v>
      </c>
      <c r="F107" s="71"/>
      <c r="G107" s="71"/>
      <c r="H107" s="31" t="s">
        <v>344</v>
      </c>
    </row>
    <row r="108" spans="1:8" s="24" customFormat="1" ht="14" x14ac:dyDescent="0.2">
      <c r="A108" s="26">
        <v>4116</v>
      </c>
      <c r="B108" s="26" t="s">
        <v>326</v>
      </c>
      <c r="C108" s="26" t="s">
        <v>327</v>
      </c>
      <c r="D108" s="26" t="s">
        <v>349</v>
      </c>
      <c r="E108" s="28" t="s">
        <v>28</v>
      </c>
      <c r="F108" s="71"/>
      <c r="G108" s="71"/>
      <c r="H108" s="31" t="s">
        <v>344</v>
      </c>
    </row>
    <row r="109" spans="1:8" s="24" customFormat="1" ht="14" x14ac:dyDescent="0.2">
      <c r="A109" s="26">
        <v>4117</v>
      </c>
      <c r="B109" s="26" t="s">
        <v>326</v>
      </c>
      <c r="C109" s="26" t="s">
        <v>327</v>
      </c>
      <c r="D109" s="26" t="s">
        <v>350</v>
      </c>
      <c r="E109" s="28" t="s">
        <v>28</v>
      </c>
      <c r="F109" s="71"/>
      <c r="G109" s="71"/>
      <c r="H109" s="31" t="s">
        <v>344</v>
      </c>
    </row>
    <row r="110" spans="1:8" s="24" customFormat="1" ht="14" x14ac:dyDescent="0.2">
      <c r="A110" s="26">
        <v>4118</v>
      </c>
      <c r="B110" s="26" t="s">
        <v>326</v>
      </c>
      <c r="C110" s="26" t="s">
        <v>327</v>
      </c>
      <c r="D110" s="26" t="s">
        <v>351</v>
      </c>
      <c r="E110" s="28" t="s">
        <v>28</v>
      </c>
      <c r="F110" s="71"/>
      <c r="G110" s="71"/>
      <c r="H110" s="31" t="s">
        <v>344</v>
      </c>
    </row>
    <row r="111" spans="1:8" s="24" customFormat="1" ht="14" x14ac:dyDescent="0.2">
      <c r="A111" s="26">
        <v>4119</v>
      </c>
      <c r="B111" s="26" t="s">
        <v>326</v>
      </c>
      <c r="C111" s="26" t="s">
        <v>327</v>
      </c>
      <c r="D111" s="26" t="s">
        <v>352</v>
      </c>
      <c r="E111" s="28" t="s">
        <v>28</v>
      </c>
      <c r="F111" s="71"/>
      <c r="G111" s="71"/>
      <c r="H111" s="31" t="s">
        <v>344</v>
      </c>
    </row>
    <row r="112" spans="1:8" s="24" customFormat="1" ht="14" x14ac:dyDescent="0.2">
      <c r="A112" s="26">
        <v>4120</v>
      </c>
      <c r="B112" s="26" t="s">
        <v>326</v>
      </c>
      <c r="C112" s="26" t="s">
        <v>327</v>
      </c>
      <c r="D112" s="26" t="s">
        <v>353</v>
      </c>
      <c r="E112" s="28" t="s">
        <v>28</v>
      </c>
      <c r="F112" s="72"/>
      <c r="G112" s="72"/>
      <c r="H112" s="31" t="s">
        <v>344</v>
      </c>
    </row>
    <row r="113" spans="1:8" s="24" customFormat="1" ht="14" x14ac:dyDescent="0.2">
      <c r="A113" s="26">
        <v>4201</v>
      </c>
      <c r="B113" s="26" t="s">
        <v>326</v>
      </c>
      <c r="C113" s="26" t="s">
        <v>354</v>
      </c>
      <c r="D113" s="26" t="s">
        <v>355</v>
      </c>
      <c r="E113" s="28" t="s">
        <v>37</v>
      </c>
      <c r="F113" s="70" t="s">
        <v>356</v>
      </c>
      <c r="G113" s="73" t="s">
        <v>357</v>
      </c>
      <c r="H113" s="31" t="s">
        <v>358</v>
      </c>
    </row>
    <row r="114" spans="1:8" s="24" customFormat="1" ht="14" x14ac:dyDescent="0.2">
      <c r="A114" s="26">
        <v>4202</v>
      </c>
      <c r="B114" s="26" t="s">
        <v>326</v>
      </c>
      <c r="C114" s="26" t="s">
        <v>354</v>
      </c>
      <c r="D114" s="26" t="s">
        <v>359</v>
      </c>
      <c r="E114" s="28" t="s">
        <v>37</v>
      </c>
      <c r="F114" s="71"/>
      <c r="G114" s="74"/>
      <c r="H114" s="31" t="s">
        <v>358</v>
      </c>
    </row>
    <row r="115" spans="1:8" s="24" customFormat="1" ht="14" x14ac:dyDescent="0.2">
      <c r="A115" s="26">
        <v>4203</v>
      </c>
      <c r="B115" s="26" t="s">
        <v>326</v>
      </c>
      <c r="C115" s="26" t="s">
        <v>354</v>
      </c>
      <c r="D115" s="26" t="s">
        <v>360</v>
      </c>
      <c r="E115" s="28" t="s">
        <v>37</v>
      </c>
      <c r="F115" s="71"/>
      <c r="G115" s="74"/>
      <c r="H115" s="31" t="s">
        <v>358</v>
      </c>
    </row>
    <row r="116" spans="1:8" s="24" customFormat="1" ht="14" x14ac:dyDescent="0.2">
      <c r="A116" s="26">
        <v>4204</v>
      </c>
      <c r="B116" s="26" t="s">
        <v>326</v>
      </c>
      <c r="C116" s="26" t="s">
        <v>354</v>
      </c>
      <c r="D116" s="26" t="s">
        <v>361</v>
      </c>
      <c r="E116" s="28" t="s">
        <v>37</v>
      </c>
      <c r="F116" s="71"/>
      <c r="G116" s="74"/>
      <c r="H116" s="31" t="s">
        <v>358</v>
      </c>
    </row>
    <row r="117" spans="1:8" s="24" customFormat="1" ht="14" x14ac:dyDescent="0.2">
      <c r="A117" s="26">
        <v>4205</v>
      </c>
      <c r="B117" s="26" t="s">
        <v>326</v>
      </c>
      <c r="C117" s="26" t="s">
        <v>354</v>
      </c>
      <c r="D117" s="26" t="s">
        <v>362</v>
      </c>
      <c r="E117" s="28" t="s">
        <v>37</v>
      </c>
      <c r="F117" s="72"/>
      <c r="G117" s="75"/>
      <c r="H117" s="31" t="s">
        <v>358</v>
      </c>
    </row>
    <row r="118" spans="1:8" s="24" customFormat="1" ht="14" x14ac:dyDescent="0.2">
      <c r="A118" s="26">
        <v>4206</v>
      </c>
      <c r="B118" s="26" t="s">
        <v>326</v>
      </c>
      <c r="C118" s="26" t="s">
        <v>354</v>
      </c>
      <c r="D118" s="26" t="s">
        <v>363</v>
      </c>
      <c r="E118" s="28" t="s">
        <v>28</v>
      </c>
      <c r="F118" s="28" t="s">
        <v>364</v>
      </c>
      <c r="G118" s="30"/>
      <c r="H118" s="31" t="s">
        <v>365</v>
      </c>
    </row>
    <row r="119" spans="1:8" s="24" customFormat="1" ht="28" x14ac:dyDescent="0.2">
      <c r="A119" s="26">
        <v>4301</v>
      </c>
      <c r="B119" s="26" t="s">
        <v>326</v>
      </c>
      <c r="C119" s="26" t="s">
        <v>366</v>
      </c>
      <c r="D119" s="26" t="s">
        <v>367</v>
      </c>
      <c r="E119" s="28" t="s">
        <v>37</v>
      </c>
      <c r="F119" s="32" t="s">
        <v>368</v>
      </c>
      <c r="G119" s="32" t="s">
        <v>369</v>
      </c>
      <c r="H119" s="31" t="s">
        <v>358</v>
      </c>
    </row>
    <row r="120" spans="1:8" s="24" customFormat="1" ht="28" x14ac:dyDescent="0.2">
      <c r="A120" s="26">
        <v>4319</v>
      </c>
      <c r="B120" s="26" t="s">
        <v>326</v>
      </c>
      <c r="C120" s="26" t="s">
        <v>366</v>
      </c>
      <c r="D120" s="26" t="s">
        <v>370</v>
      </c>
      <c r="E120" s="28" t="s">
        <v>37</v>
      </c>
      <c r="F120" s="29" t="s">
        <v>371</v>
      </c>
      <c r="G120" s="39" t="s">
        <v>372</v>
      </c>
      <c r="H120" s="31" t="s">
        <v>358</v>
      </c>
    </row>
    <row r="121" spans="1:8" s="24" customFormat="1" ht="14" x14ac:dyDescent="0.2">
      <c r="A121" s="26">
        <v>4320</v>
      </c>
      <c r="B121" s="26" t="s">
        <v>326</v>
      </c>
      <c r="C121" s="26" t="s">
        <v>366</v>
      </c>
      <c r="D121" s="26" t="s">
        <v>373</v>
      </c>
      <c r="E121" s="28" t="s">
        <v>28</v>
      </c>
      <c r="F121" s="32" t="s">
        <v>374</v>
      </c>
      <c r="G121" s="32" t="s">
        <v>375</v>
      </c>
      <c r="H121" s="31" t="s">
        <v>365</v>
      </c>
    </row>
    <row r="122" spans="1:8" s="24" customFormat="1" ht="28" x14ac:dyDescent="0.2">
      <c r="A122" s="26">
        <v>4302</v>
      </c>
      <c r="B122" s="26" t="s">
        <v>326</v>
      </c>
      <c r="C122" s="26" t="s">
        <v>366</v>
      </c>
      <c r="D122" s="26" t="s">
        <v>376</v>
      </c>
      <c r="E122" s="28" t="s">
        <v>37</v>
      </c>
      <c r="F122" s="32" t="s">
        <v>377</v>
      </c>
      <c r="G122" s="32" t="s">
        <v>378</v>
      </c>
      <c r="H122" s="31" t="s">
        <v>358</v>
      </c>
    </row>
    <row r="123" spans="1:8" s="24" customFormat="1" ht="14" x14ac:dyDescent="0.2">
      <c r="A123" s="26">
        <v>4303</v>
      </c>
      <c r="B123" s="26" t="s">
        <v>326</v>
      </c>
      <c r="C123" s="26" t="s">
        <v>366</v>
      </c>
      <c r="D123" s="26" t="s">
        <v>379</v>
      </c>
      <c r="E123" s="28" t="s">
        <v>37</v>
      </c>
      <c r="F123" s="32" t="s">
        <v>380</v>
      </c>
      <c r="G123" s="32" t="s">
        <v>381</v>
      </c>
      <c r="H123" s="31" t="s">
        <v>358</v>
      </c>
    </row>
    <row r="124" spans="1:8" s="24" customFormat="1" ht="28" x14ac:dyDescent="0.2">
      <c r="A124" s="26">
        <v>4304</v>
      </c>
      <c r="B124" s="26" t="s">
        <v>326</v>
      </c>
      <c r="C124" s="26" t="s">
        <v>366</v>
      </c>
      <c r="D124" s="26" t="s">
        <v>382</v>
      </c>
      <c r="E124" s="28" t="s">
        <v>37</v>
      </c>
      <c r="F124" s="32" t="s">
        <v>383</v>
      </c>
      <c r="G124" s="32" t="s">
        <v>384</v>
      </c>
      <c r="H124" s="31" t="s">
        <v>358</v>
      </c>
    </row>
    <row r="125" spans="1:8" s="24" customFormat="1" ht="28" x14ac:dyDescent="0.2">
      <c r="A125" s="26">
        <v>4305</v>
      </c>
      <c r="B125" s="26" t="s">
        <v>326</v>
      </c>
      <c r="C125" s="26" t="s">
        <v>366</v>
      </c>
      <c r="D125" s="26" t="s">
        <v>385</v>
      </c>
      <c r="E125" s="28" t="s">
        <v>37</v>
      </c>
      <c r="F125" s="32" t="s">
        <v>386</v>
      </c>
      <c r="G125" s="32" t="s">
        <v>387</v>
      </c>
      <c r="H125" s="31" t="s">
        <v>358</v>
      </c>
    </row>
    <row r="126" spans="1:8" s="24" customFormat="1" ht="28" x14ac:dyDescent="0.2">
      <c r="A126" s="26">
        <v>4306</v>
      </c>
      <c r="B126" s="26" t="s">
        <v>326</v>
      </c>
      <c r="C126" s="26" t="s">
        <v>366</v>
      </c>
      <c r="D126" s="26" t="s">
        <v>388</v>
      </c>
      <c r="E126" s="28" t="s">
        <v>37</v>
      </c>
      <c r="F126" s="32" t="s">
        <v>389</v>
      </c>
      <c r="G126" s="32" t="s">
        <v>390</v>
      </c>
      <c r="H126" s="31" t="s">
        <v>358</v>
      </c>
    </row>
    <row r="127" spans="1:8" s="24" customFormat="1" ht="28" x14ac:dyDescent="0.2">
      <c r="A127" s="26">
        <v>4401</v>
      </c>
      <c r="B127" s="26" t="s">
        <v>326</v>
      </c>
      <c r="C127" s="26" t="s">
        <v>391</v>
      </c>
      <c r="D127" s="26" t="s">
        <v>392</v>
      </c>
      <c r="E127" s="27" t="s">
        <v>37</v>
      </c>
      <c r="F127" s="26" t="s">
        <v>393</v>
      </c>
      <c r="G127" s="26" t="s">
        <v>394</v>
      </c>
      <c r="H127" s="35" t="s">
        <v>167</v>
      </c>
    </row>
    <row r="128" spans="1:8" s="24" customFormat="1" ht="28" x14ac:dyDescent="0.2">
      <c r="A128" s="26">
        <v>5101</v>
      </c>
      <c r="B128" s="26" t="s">
        <v>395</v>
      </c>
      <c r="C128" s="26" t="s">
        <v>396</v>
      </c>
      <c r="D128" s="26" t="s">
        <v>397</v>
      </c>
      <c r="E128" s="28" t="s">
        <v>28</v>
      </c>
      <c r="F128" s="32" t="s">
        <v>398</v>
      </c>
      <c r="G128" s="32" t="s">
        <v>399</v>
      </c>
      <c r="H128" s="35" t="s">
        <v>400</v>
      </c>
    </row>
    <row r="129" spans="1:8" s="24" customFormat="1" ht="28" x14ac:dyDescent="0.2">
      <c r="A129" s="26">
        <v>5102</v>
      </c>
      <c r="B129" s="26" t="s">
        <v>395</v>
      </c>
      <c r="C129" s="26" t="s">
        <v>396</v>
      </c>
      <c r="D129" s="26" t="s">
        <v>401</v>
      </c>
      <c r="E129" s="28" t="s">
        <v>28</v>
      </c>
      <c r="F129" s="32" t="s">
        <v>402</v>
      </c>
      <c r="G129" s="26" t="s">
        <v>403</v>
      </c>
      <c r="H129" s="35" t="s">
        <v>400</v>
      </c>
    </row>
    <row r="130" spans="1:8" s="24" customFormat="1" ht="28" x14ac:dyDescent="0.2">
      <c r="A130" s="26">
        <v>5103</v>
      </c>
      <c r="B130" s="26" t="s">
        <v>395</v>
      </c>
      <c r="C130" s="26" t="s">
        <v>396</v>
      </c>
      <c r="D130" s="26" t="s">
        <v>404</v>
      </c>
      <c r="E130" s="28" t="s">
        <v>28</v>
      </c>
      <c r="F130" s="32" t="s">
        <v>405</v>
      </c>
      <c r="G130" s="32" t="s">
        <v>406</v>
      </c>
      <c r="H130" s="35" t="s">
        <v>400</v>
      </c>
    </row>
    <row r="131" spans="1:8" s="24" customFormat="1" ht="28" x14ac:dyDescent="0.2">
      <c r="A131" s="26">
        <v>5104</v>
      </c>
      <c r="B131" s="26" t="s">
        <v>395</v>
      </c>
      <c r="C131" s="26" t="s">
        <v>396</v>
      </c>
      <c r="D131" s="26" t="s">
        <v>407</v>
      </c>
      <c r="E131" s="28" t="s">
        <v>28</v>
      </c>
      <c r="F131" s="32" t="s">
        <v>408</v>
      </c>
      <c r="G131" s="32" t="s">
        <v>409</v>
      </c>
      <c r="H131" s="35" t="s">
        <v>400</v>
      </c>
    </row>
    <row r="132" spans="1:8" s="24" customFormat="1" ht="28" x14ac:dyDescent="0.2">
      <c r="A132" s="26">
        <v>5105</v>
      </c>
      <c r="B132" s="26" t="s">
        <v>395</v>
      </c>
      <c r="C132" s="26" t="s">
        <v>396</v>
      </c>
      <c r="D132" s="26" t="s">
        <v>410</v>
      </c>
      <c r="E132" s="28" t="s">
        <v>28</v>
      </c>
      <c r="F132" s="32" t="s">
        <v>411</v>
      </c>
      <c r="G132" s="32" t="s">
        <v>412</v>
      </c>
      <c r="H132" s="35" t="s">
        <v>400</v>
      </c>
    </row>
    <row r="133" spans="1:8" s="24" customFormat="1" ht="28" x14ac:dyDescent="0.2">
      <c r="A133" s="26">
        <v>5201</v>
      </c>
      <c r="B133" s="26" t="s">
        <v>395</v>
      </c>
      <c r="C133" s="26" t="s">
        <v>413</v>
      </c>
      <c r="D133" s="26" t="s">
        <v>414</v>
      </c>
      <c r="E133" s="28" t="s">
        <v>28</v>
      </c>
      <c r="F133" s="32" t="s">
        <v>415</v>
      </c>
      <c r="G133" s="32" t="s">
        <v>416</v>
      </c>
      <c r="H133" s="35" t="s">
        <v>400</v>
      </c>
    </row>
    <row r="134" spans="1:8" s="24" customFormat="1" ht="14" x14ac:dyDescent="0.2">
      <c r="A134" s="26">
        <v>5202</v>
      </c>
      <c r="B134" s="26" t="s">
        <v>395</v>
      </c>
      <c r="C134" s="26" t="s">
        <v>413</v>
      </c>
      <c r="D134" s="26" t="s">
        <v>417</v>
      </c>
      <c r="E134" s="28" t="s">
        <v>28</v>
      </c>
      <c r="F134" s="32" t="s">
        <v>418</v>
      </c>
      <c r="G134" s="32" t="s">
        <v>419</v>
      </c>
      <c r="H134" s="35" t="s">
        <v>400</v>
      </c>
    </row>
    <row r="135" spans="1:8" s="24" customFormat="1" ht="28" x14ac:dyDescent="0.2">
      <c r="A135" s="26">
        <v>5203</v>
      </c>
      <c r="B135" s="26" t="s">
        <v>395</v>
      </c>
      <c r="C135" s="26" t="s">
        <v>413</v>
      </c>
      <c r="D135" s="26" t="s">
        <v>420</v>
      </c>
      <c r="E135" s="28" t="s">
        <v>28</v>
      </c>
      <c r="F135" s="32" t="s">
        <v>421</v>
      </c>
      <c r="G135" s="32" t="s">
        <v>422</v>
      </c>
      <c r="H135" s="35" t="s">
        <v>400</v>
      </c>
    </row>
    <row r="136" spans="1:8" s="24" customFormat="1" ht="28" x14ac:dyDescent="0.2">
      <c r="A136" s="26">
        <v>5204</v>
      </c>
      <c r="B136" s="26" t="s">
        <v>395</v>
      </c>
      <c r="C136" s="26" t="s">
        <v>413</v>
      </c>
      <c r="D136" s="26" t="s">
        <v>423</v>
      </c>
      <c r="E136" s="28" t="s">
        <v>28</v>
      </c>
      <c r="F136" s="32" t="s">
        <v>424</v>
      </c>
      <c r="G136" s="32" t="s">
        <v>425</v>
      </c>
      <c r="H136" s="35" t="s">
        <v>400</v>
      </c>
    </row>
    <row r="137" spans="1:8" s="24" customFormat="1" ht="28" x14ac:dyDescent="0.2">
      <c r="A137" s="26">
        <v>5205</v>
      </c>
      <c r="B137" s="26" t="s">
        <v>395</v>
      </c>
      <c r="C137" s="26" t="s">
        <v>413</v>
      </c>
      <c r="D137" s="26" t="s">
        <v>426</v>
      </c>
      <c r="E137" s="28" t="s">
        <v>28</v>
      </c>
      <c r="F137" s="32" t="s">
        <v>427</v>
      </c>
      <c r="G137" s="32" t="s">
        <v>428</v>
      </c>
      <c r="H137" s="35" t="s">
        <v>400</v>
      </c>
    </row>
    <row r="138" spans="1:8" s="24" customFormat="1" ht="28" x14ac:dyDescent="0.2">
      <c r="A138" s="26">
        <v>5206</v>
      </c>
      <c r="B138" s="26" t="s">
        <v>395</v>
      </c>
      <c r="C138" s="26" t="s">
        <v>413</v>
      </c>
      <c r="D138" s="26" t="s">
        <v>429</v>
      </c>
      <c r="E138" s="28" t="s">
        <v>28</v>
      </c>
      <c r="F138" s="32" t="s">
        <v>430</v>
      </c>
      <c r="G138" s="32" t="s">
        <v>431</v>
      </c>
      <c r="H138" s="35" t="s">
        <v>432</v>
      </c>
    </row>
    <row r="139" spans="1:8" s="24" customFormat="1" ht="14" x14ac:dyDescent="0.2">
      <c r="A139" s="26">
        <v>5207</v>
      </c>
      <c r="B139" s="26" t="s">
        <v>395</v>
      </c>
      <c r="C139" s="26" t="s">
        <v>413</v>
      </c>
      <c r="D139" s="26" t="s">
        <v>433</v>
      </c>
      <c r="E139" s="28" t="s">
        <v>28</v>
      </c>
      <c r="F139" s="32" t="s">
        <v>434</v>
      </c>
      <c r="G139" s="32" t="s">
        <v>435</v>
      </c>
      <c r="H139" s="35" t="s">
        <v>400</v>
      </c>
    </row>
    <row r="140" spans="1:8" s="24" customFormat="1" ht="14" x14ac:dyDescent="0.2">
      <c r="A140" s="26">
        <v>5208</v>
      </c>
      <c r="B140" s="26" t="s">
        <v>395</v>
      </c>
      <c r="C140" s="26" t="s">
        <v>413</v>
      </c>
      <c r="D140" s="26" t="s">
        <v>436</v>
      </c>
      <c r="E140" s="28" t="s">
        <v>28</v>
      </c>
      <c r="F140" s="32" t="s">
        <v>437</v>
      </c>
      <c r="G140" s="32" t="s">
        <v>438</v>
      </c>
      <c r="H140" s="35" t="s">
        <v>400</v>
      </c>
    </row>
    <row r="141" spans="1:8" s="24" customFormat="1" ht="14" x14ac:dyDescent="0.2">
      <c r="A141" s="26">
        <v>5209</v>
      </c>
      <c r="B141" s="26" t="s">
        <v>395</v>
      </c>
      <c r="C141" s="26" t="s">
        <v>413</v>
      </c>
      <c r="D141" s="26" t="s">
        <v>439</v>
      </c>
      <c r="E141" s="28" t="s">
        <v>28</v>
      </c>
      <c r="F141" s="32" t="s">
        <v>440</v>
      </c>
      <c r="G141" s="32" t="s">
        <v>441</v>
      </c>
      <c r="H141" s="35" t="s">
        <v>400</v>
      </c>
    </row>
    <row r="142" spans="1:8" s="24" customFormat="1" ht="14" x14ac:dyDescent="0.2">
      <c r="A142" s="26">
        <v>5210</v>
      </c>
      <c r="B142" s="26" t="s">
        <v>395</v>
      </c>
      <c r="C142" s="26" t="s">
        <v>413</v>
      </c>
      <c r="D142" s="26" t="s">
        <v>442</v>
      </c>
      <c r="E142" s="28" t="s">
        <v>28</v>
      </c>
      <c r="F142" s="32" t="s">
        <v>443</v>
      </c>
      <c r="G142" s="32" t="s">
        <v>444</v>
      </c>
      <c r="H142" s="35" t="s">
        <v>400</v>
      </c>
    </row>
    <row r="143" spans="1:8" s="24" customFormat="1" ht="14" x14ac:dyDescent="0.2">
      <c r="A143" s="26">
        <v>5211</v>
      </c>
      <c r="B143" s="26" t="s">
        <v>395</v>
      </c>
      <c r="C143" s="26" t="s">
        <v>413</v>
      </c>
      <c r="D143" s="26" t="s">
        <v>445</v>
      </c>
      <c r="E143" s="28" t="s">
        <v>28</v>
      </c>
      <c r="F143" s="32" t="s">
        <v>446</v>
      </c>
      <c r="G143" s="32" t="s">
        <v>447</v>
      </c>
      <c r="H143" s="35" t="s">
        <v>400</v>
      </c>
    </row>
    <row r="144" spans="1:8" s="24" customFormat="1" ht="14" x14ac:dyDescent="0.2">
      <c r="A144" s="26">
        <v>5212</v>
      </c>
      <c r="B144" s="26" t="s">
        <v>395</v>
      </c>
      <c r="C144" s="26" t="s">
        <v>413</v>
      </c>
      <c r="D144" s="26" t="s">
        <v>448</v>
      </c>
      <c r="E144" s="28" t="s">
        <v>28</v>
      </c>
      <c r="F144" s="32" t="s">
        <v>449</v>
      </c>
      <c r="G144" s="32" t="s">
        <v>450</v>
      </c>
      <c r="H144" s="35" t="s">
        <v>400</v>
      </c>
    </row>
    <row r="145" spans="1:8" s="24" customFormat="1" ht="14" x14ac:dyDescent="0.2">
      <c r="A145" s="26">
        <v>5213</v>
      </c>
      <c r="B145" s="26" t="s">
        <v>395</v>
      </c>
      <c r="C145" s="26" t="s">
        <v>413</v>
      </c>
      <c r="D145" s="26" t="s">
        <v>451</v>
      </c>
      <c r="E145" s="28" t="s">
        <v>28</v>
      </c>
      <c r="F145" s="32" t="s">
        <v>452</v>
      </c>
      <c r="G145" s="32" t="s">
        <v>453</v>
      </c>
      <c r="H145" s="35" t="s">
        <v>400</v>
      </c>
    </row>
    <row r="146" spans="1:8" s="24" customFormat="1" ht="14" x14ac:dyDescent="0.2">
      <c r="A146" s="26">
        <v>5214</v>
      </c>
      <c r="B146" s="26" t="s">
        <v>395</v>
      </c>
      <c r="C146" s="26" t="s">
        <v>413</v>
      </c>
      <c r="D146" s="26" t="s">
        <v>454</v>
      </c>
      <c r="E146" s="28" t="s">
        <v>28</v>
      </c>
      <c r="F146" s="32" t="s">
        <v>455</v>
      </c>
      <c r="G146" s="32" t="s">
        <v>456</v>
      </c>
      <c r="H146" s="35" t="s">
        <v>400</v>
      </c>
    </row>
    <row r="147" spans="1:8" s="24" customFormat="1" ht="14" x14ac:dyDescent="0.2">
      <c r="A147" s="26">
        <v>5215</v>
      </c>
      <c r="B147" s="26" t="s">
        <v>395</v>
      </c>
      <c r="C147" s="26" t="s">
        <v>413</v>
      </c>
      <c r="D147" s="26" t="s">
        <v>457</v>
      </c>
      <c r="E147" s="28" t="s">
        <v>28</v>
      </c>
      <c r="F147" s="32" t="s">
        <v>458</v>
      </c>
      <c r="G147" s="32" t="s">
        <v>459</v>
      </c>
      <c r="H147" s="35" t="s">
        <v>400</v>
      </c>
    </row>
    <row r="148" spans="1:8" s="24" customFormat="1" ht="14" x14ac:dyDescent="0.2">
      <c r="A148" s="26">
        <v>5216</v>
      </c>
      <c r="B148" s="26" t="s">
        <v>395</v>
      </c>
      <c r="C148" s="26" t="s">
        <v>413</v>
      </c>
      <c r="D148" s="26" t="s">
        <v>460</v>
      </c>
      <c r="E148" s="28" t="s">
        <v>28</v>
      </c>
      <c r="F148" s="32" t="s">
        <v>461</v>
      </c>
      <c r="G148" s="32" t="s">
        <v>462</v>
      </c>
      <c r="H148" s="35" t="s">
        <v>432</v>
      </c>
    </row>
    <row r="149" spans="1:8" s="24" customFormat="1" ht="14" x14ac:dyDescent="0.2">
      <c r="A149" s="26">
        <v>5217</v>
      </c>
      <c r="B149" s="26" t="s">
        <v>395</v>
      </c>
      <c r="C149" s="26" t="s">
        <v>413</v>
      </c>
      <c r="D149" s="26" t="s">
        <v>463</v>
      </c>
      <c r="E149" s="28" t="s">
        <v>28</v>
      </c>
      <c r="F149" s="32" t="s">
        <v>464</v>
      </c>
      <c r="G149" s="32" t="s">
        <v>465</v>
      </c>
      <c r="H149" s="35" t="s">
        <v>432</v>
      </c>
    </row>
    <row r="150" spans="1:8" s="24" customFormat="1" ht="14" x14ac:dyDescent="0.2">
      <c r="A150" s="26">
        <v>5218</v>
      </c>
      <c r="B150" s="26" t="s">
        <v>395</v>
      </c>
      <c r="C150" s="26" t="s">
        <v>413</v>
      </c>
      <c r="D150" s="26" t="s">
        <v>466</v>
      </c>
      <c r="E150" s="28" t="s">
        <v>28</v>
      </c>
      <c r="F150" s="32" t="s">
        <v>467</v>
      </c>
      <c r="G150" s="32" t="s">
        <v>468</v>
      </c>
      <c r="H150" s="35" t="s">
        <v>400</v>
      </c>
    </row>
    <row r="151" spans="1:8" s="24" customFormat="1" ht="14" x14ac:dyDescent="0.2">
      <c r="A151" s="26">
        <v>5229</v>
      </c>
      <c r="B151" s="26" t="s">
        <v>395</v>
      </c>
      <c r="C151" s="26" t="s">
        <v>413</v>
      </c>
      <c r="D151" s="26" t="s">
        <v>469</v>
      </c>
      <c r="E151" s="28" t="s">
        <v>28</v>
      </c>
      <c r="F151" s="32" t="s">
        <v>470</v>
      </c>
      <c r="G151" s="32" t="s">
        <v>471</v>
      </c>
      <c r="H151" s="35" t="s">
        <v>400</v>
      </c>
    </row>
    <row r="152" spans="1:8" s="24" customFormat="1" ht="14" x14ac:dyDescent="0.2">
      <c r="A152" s="26">
        <v>5301</v>
      </c>
      <c r="B152" s="26" t="s">
        <v>395</v>
      </c>
      <c r="C152" s="26" t="s">
        <v>472</v>
      </c>
      <c r="D152" s="26" t="s">
        <v>473</v>
      </c>
      <c r="E152" s="28" t="s">
        <v>28</v>
      </c>
      <c r="F152" s="32" t="s">
        <v>474</v>
      </c>
      <c r="G152" s="32" t="s">
        <v>475</v>
      </c>
      <c r="H152" s="35" t="s">
        <v>476</v>
      </c>
    </row>
    <row r="153" spans="1:8" s="24" customFormat="1" ht="28" x14ac:dyDescent="0.2">
      <c r="A153" s="26">
        <v>5309</v>
      </c>
      <c r="B153" s="26" t="s">
        <v>395</v>
      </c>
      <c r="C153" s="26" t="s">
        <v>472</v>
      </c>
      <c r="D153" s="26" t="s">
        <v>477</v>
      </c>
      <c r="E153" s="28" t="s">
        <v>28</v>
      </c>
      <c r="F153" s="32" t="s">
        <v>478</v>
      </c>
      <c r="G153" s="32" t="s">
        <v>479</v>
      </c>
      <c r="H153" s="35" t="s">
        <v>400</v>
      </c>
    </row>
    <row r="154" spans="1:8" s="1" customFormat="1" ht="16" x14ac:dyDescent="0.2"/>
    <row r="155" spans="1:8" s="1" customFormat="1" ht="16" x14ac:dyDescent="0.2"/>
  </sheetData>
  <autoFilter ref="A3:H3" xr:uid="{A95D8D11-7FBE-EE48-97E5-59BBF652DC8E}"/>
  <mergeCells count="7">
    <mergeCell ref="F113:F117"/>
    <mergeCell ref="G113:G117"/>
    <mergeCell ref="B2:D2"/>
    <mergeCell ref="F93:F102"/>
    <mergeCell ref="G93:G102"/>
    <mergeCell ref="F103:F112"/>
    <mergeCell ref="G103:G112"/>
  </mergeCells>
  <conditionalFormatting sqref="B43:C48 B127:C147">
    <cfRule type="containsText" dxfId="8" priority="2" operator="containsText" text="None">
      <formula>NOT(ISERROR(SEARCH("None",B43)))</formula>
    </cfRule>
  </conditionalFormatting>
  <conditionalFormatting sqref="B93:C105 B107:C118 B119:B127">
    <cfRule type="containsText" dxfId="7" priority="8" operator="containsText" text="None">
      <formula>NOT(ISERROR(SEARCH("None",B93)))</formula>
    </cfRule>
  </conditionalFormatting>
  <conditionalFormatting sqref="B149:C153">
    <cfRule type="containsText" dxfId="6" priority="3" operator="containsText" text="None">
      <formula>NOT(ISERROR(SEARCH("None",B149)))</formula>
    </cfRule>
  </conditionalFormatting>
  <conditionalFormatting sqref="C46:C48">
    <cfRule type="containsText" dxfId="5" priority="1" operator="containsText" text="None">
      <formula>NOT(ISERROR(SEARCH("None",C46)))</formula>
    </cfRule>
  </conditionalFormatting>
  <conditionalFormatting sqref="C83:C86">
    <cfRule type="containsText" dxfId="4" priority="9" operator="containsText" text="None">
      <formula>NOT(ISERROR(SEARCH("None",C83)))</formula>
    </cfRule>
  </conditionalFormatting>
  <conditionalFormatting sqref="C106">
    <cfRule type="containsText" dxfId="3" priority="7" operator="containsText" text="None">
      <formula>NOT(ISERROR(SEARCH("None",C106)))</formula>
    </cfRule>
  </conditionalFormatting>
  <conditionalFormatting sqref="C119">
    <cfRule type="containsText" dxfId="2" priority="6" operator="containsText" text="None">
      <formula>NOT(ISERROR(SEARCH("None",C119)))</formula>
    </cfRule>
  </conditionalFormatting>
  <conditionalFormatting sqref="C121:C127">
    <cfRule type="containsText" dxfId="1" priority="5" operator="containsText" text="None">
      <formula>NOT(ISERROR(SEARCH("None",C121)))</formula>
    </cfRule>
  </conditionalFormatting>
  <conditionalFormatting sqref="C148">
    <cfRule type="containsText" dxfId="0" priority="4" operator="containsText" text="None">
      <formula>NOT(ISERROR(SEARCH("None",C148)))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3C9F-7936-4864-A89A-FD4EAF2984B6}">
  <dimension ref="A1:M23"/>
  <sheetViews>
    <sheetView workbookViewId="0">
      <selection activeCell="C1" sqref="C1"/>
    </sheetView>
    <sheetView tabSelected="1" topLeftCell="A6" workbookViewId="1">
      <selection activeCell="F18" sqref="F18:G18"/>
    </sheetView>
  </sheetViews>
  <sheetFormatPr baseColWidth="10" defaultColWidth="9" defaultRowHeight="16" x14ac:dyDescent="0.2"/>
  <cols>
    <col min="1" max="1" width="15.1640625" style="20" customWidth="1"/>
    <col min="2" max="2" width="14" style="58" customWidth="1"/>
    <col min="3" max="3" width="13.1640625" style="20" customWidth="1"/>
    <col min="4" max="4" width="15.6640625" style="20" customWidth="1"/>
    <col min="5" max="5" width="15" style="20" customWidth="1"/>
    <col min="6" max="6" width="16.6640625" style="20" customWidth="1"/>
    <col min="7" max="7" width="18.6640625" style="20" customWidth="1"/>
    <col min="8" max="8" width="19.33203125" style="20" customWidth="1"/>
    <col min="9" max="9" width="13.83203125" style="20" customWidth="1"/>
    <col min="10" max="10" width="17" style="20" customWidth="1"/>
    <col min="11" max="11" width="20" style="20" customWidth="1"/>
    <col min="12" max="12" width="16.83203125" style="20" customWidth="1"/>
    <col min="13" max="13" width="17.6640625" style="20" customWidth="1"/>
    <col min="14" max="16384" width="9" style="20"/>
  </cols>
  <sheetData>
    <row r="1" spans="1:13" s="61" customFormat="1" ht="18" x14ac:dyDescent="0.2">
      <c r="A1" s="81" t="s">
        <v>480</v>
      </c>
      <c r="B1" s="81"/>
      <c r="C1" s="81"/>
      <c r="D1" s="81"/>
      <c r="E1" s="81"/>
      <c r="F1" s="81"/>
      <c r="G1" s="81"/>
      <c r="H1" s="81"/>
      <c r="I1" s="1"/>
      <c r="J1" s="1"/>
      <c r="K1" s="1"/>
      <c r="L1" s="1"/>
      <c r="M1" s="1"/>
    </row>
    <row r="2" spans="1:13" s="61" customFormat="1" ht="39" customHeight="1" x14ac:dyDescent="0.2">
      <c r="A2" s="82" t="s">
        <v>481</v>
      </c>
      <c r="B2" s="83"/>
      <c r="C2" s="83"/>
      <c r="D2" s="83"/>
      <c r="E2" s="83"/>
      <c r="F2" s="83"/>
      <c r="G2" s="83"/>
      <c r="H2" s="83"/>
      <c r="I2" s="1"/>
      <c r="J2" s="1"/>
      <c r="K2" s="1"/>
      <c r="L2" s="1"/>
      <c r="M2" s="1"/>
    </row>
    <row r="3" spans="1:13" s="61" customFormat="1" ht="36.75" customHeight="1" x14ac:dyDescent="0.2">
      <c r="A3" s="82" t="s">
        <v>482</v>
      </c>
      <c r="B3" s="83"/>
      <c r="C3" s="83"/>
      <c r="D3" s="83"/>
      <c r="E3" s="83"/>
      <c r="F3" s="83"/>
      <c r="G3" s="83"/>
      <c r="H3" s="83"/>
      <c r="I3" s="1"/>
      <c r="J3" s="1"/>
      <c r="K3" s="1"/>
      <c r="L3" s="1"/>
      <c r="M3" s="1"/>
    </row>
    <row r="4" spans="1:13" s="61" customFormat="1" ht="42.75" customHeight="1" x14ac:dyDescent="0.2">
      <c r="A4" s="82" t="s">
        <v>483</v>
      </c>
      <c r="B4" s="83"/>
      <c r="C4" s="83"/>
      <c r="D4" s="83"/>
      <c r="E4" s="83"/>
      <c r="F4" s="83"/>
      <c r="G4" s="83"/>
      <c r="H4" s="83"/>
      <c r="I4" s="1"/>
      <c r="J4" s="1"/>
      <c r="K4" s="1"/>
      <c r="L4" s="1"/>
      <c r="M4" s="1"/>
    </row>
    <row r="5" spans="1:13" s="61" customFormat="1" x14ac:dyDescent="0.2">
      <c r="A5" s="1"/>
      <c r="B5" s="66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s="61" customFormat="1" ht="18" x14ac:dyDescent="0.2">
      <c r="A6" s="81" t="s">
        <v>484</v>
      </c>
      <c r="B6" s="81"/>
      <c r="C6" s="81"/>
      <c r="D6" s="81"/>
      <c r="E6" s="81"/>
      <c r="F6" s="81"/>
      <c r="G6" s="81"/>
      <c r="H6" s="81"/>
      <c r="I6" s="1"/>
      <c r="J6" s="1"/>
      <c r="K6" s="1"/>
      <c r="L6" s="1"/>
      <c r="M6" s="1"/>
    </row>
    <row r="7" spans="1:13" s="61" customFormat="1" ht="21.75" customHeight="1" x14ac:dyDescent="0.2">
      <c r="A7" s="86" t="s">
        <v>485</v>
      </c>
      <c r="B7" s="86"/>
      <c r="C7" s="86"/>
      <c r="D7" s="86"/>
      <c r="E7" s="86"/>
      <c r="F7" s="86"/>
      <c r="G7" s="86"/>
      <c r="H7" s="86"/>
      <c r="I7" s="1"/>
      <c r="J7" s="1"/>
      <c r="K7" s="1"/>
      <c r="L7" s="1"/>
      <c r="M7" s="1"/>
    </row>
    <row r="8" spans="1:13" s="61" customFormat="1" ht="74.25" customHeight="1" x14ac:dyDescent="0.2">
      <c r="A8" s="82" t="s">
        <v>486</v>
      </c>
      <c r="B8" s="82"/>
      <c r="C8" s="82"/>
      <c r="D8" s="82"/>
      <c r="E8" s="82"/>
      <c r="F8" s="82"/>
      <c r="G8" s="82"/>
      <c r="H8" s="82"/>
      <c r="I8" s="1"/>
      <c r="J8" s="1"/>
      <c r="K8" s="1"/>
      <c r="L8" s="1"/>
      <c r="M8" s="1"/>
    </row>
    <row r="9" spans="1:13" s="61" customFormat="1" ht="71.25" customHeight="1" x14ac:dyDescent="0.2">
      <c r="A9" s="82" t="s">
        <v>487</v>
      </c>
      <c r="B9" s="83"/>
      <c r="C9" s="83"/>
      <c r="D9" s="83"/>
      <c r="E9" s="83"/>
      <c r="F9" s="83"/>
      <c r="G9" s="83"/>
      <c r="H9" s="83"/>
      <c r="I9" s="1"/>
      <c r="J9" s="1"/>
      <c r="K9" s="1"/>
      <c r="L9" s="1"/>
      <c r="M9" s="1"/>
    </row>
    <row r="10" spans="1:13" s="61" customFormat="1" ht="33.75" customHeight="1" x14ac:dyDescent="0.2">
      <c r="A10" s="82" t="s">
        <v>488</v>
      </c>
      <c r="B10" s="83"/>
      <c r="C10" s="83"/>
      <c r="D10" s="83"/>
      <c r="E10" s="83"/>
      <c r="F10" s="83"/>
      <c r="G10" s="83"/>
      <c r="H10" s="83"/>
      <c r="I10" s="1"/>
      <c r="J10" s="1"/>
      <c r="K10" s="1"/>
      <c r="L10" s="1"/>
      <c r="M10" s="1"/>
    </row>
    <row r="11" spans="1:13" s="61" customFormat="1" x14ac:dyDescent="0.2">
      <c r="A11" s="1"/>
      <c r="B11" s="6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s="61" customFormat="1" x14ac:dyDescent="0.2">
      <c r="A12" s="84" t="s">
        <v>489</v>
      </c>
      <c r="B12" s="84"/>
      <c r="C12" s="84"/>
      <c r="D12" s="84"/>
      <c r="E12" s="84"/>
      <c r="F12" s="84"/>
      <c r="G12" s="84"/>
      <c r="H12" s="84"/>
      <c r="I12" s="1"/>
      <c r="J12" s="1"/>
      <c r="K12" s="1"/>
      <c r="L12" s="1"/>
      <c r="M12" s="1"/>
    </row>
    <row r="13" spans="1:13" s="61" customFormat="1" ht="19.5" customHeight="1" x14ac:dyDescent="0.2">
      <c r="A13" s="85" t="s">
        <v>490</v>
      </c>
      <c r="B13" s="85"/>
      <c r="C13" s="85"/>
      <c r="D13" s="85"/>
      <c r="E13" s="85"/>
      <c r="F13" s="85"/>
      <c r="G13" s="85"/>
      <c r="H13" s="85"/>
      <c r="I13" s="1"/>
      <c r="J13" s="1"/>
      <c r="K13" s="1"/>
      <c r="L13" s="1"/>
      <c r="M13" s="1"/>
    </row>
    <row r="14" spans="1:13" s="61" customFormat="1" x14ac:dyDescent="0.2">
      <c r="A14" s="1"/>
      <c r="B14" s="6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s="61" customFormat="1" ht="15.75" customHeight="1" x14ac:dyDescent="0.2">
      <c r="A15" s="87" t="s">
        <v>491</v>
      </c>
      <c r="B15" s="87"/>
      <c r="C15" s="87"/>
      <c r="D15" s="87"/>
      <c r="E15" s="87"/>
      <c r="F15" s="87"/>
      <c r="G15" s="87"/>
      <c r="H15" s="87"/>
      <c r="I15" s="1"/>
      <c r="J15" s="1"/>
      <c r="K15" s="1"/>
      <c r="L15" s="1"/>
      <c r="M15" s="1"/>
    </row>
    <row r="16" spans="1:13" s="61" customFormat="1" x14ac:dyDescent="0.2">
      <c r="A16" s="1"/>
      <c r="B16" s="6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s="61" customFormat="1" x14ac:dyDescent="0.2">
      <c r="A17" s="91" t="s">
        <v>492</v>
      </c>
      <c r="B17" s="91"/>
      <c r="C17" s="91"/>
      <c r="D17" s="80" t="s">
        <v>493</v>
      </c>
      <c r="E17" s="80"/>
      <c r="F17" s="1"/>
      <c r="G17" s="1"/>
      <c r="H17" s="2" t="s">
        <v>494</v>
      </c>
      <c r="I17" s="1"/>
      <c r="J17" s="88" t="s">
        <v>3</v>
      </c>
      <c r="K17" s="88"/>
      <c r="L17" s="88"/>
      <c r="M17" s="88"/>
    </row>
    <row r="18" spans="1:13" x14ac:dyDescent="0.2">
      <c r="A18" s="8" t="s">
        <v>495</v>
      </c>
      <c r="B18" s="8" t="s">
        <v>496</v>
      </c>
      <c r="C18" s="8" t="s">
        <v>497</v>
      </c>
      <c r="D18" s="8" t="s">
        <v>7</v>
      </c>
      <c r="E18" s="8" t="s">
        <v>8</v>
      </c>
      <c r="F18" s="65" t="s">
        <v>9</v>
      </c>
      <c r="G18" s="65" t="s">
        <v>10</v>
      </c>
      <c r="H18" s="10" t="s">
        <v>22</v>
      </c>
      <c r="I18" s="11"/>
      <c r="J18" s="12" t="s">
        <v>12</v>
      </c>
      <c r="K18" s="12" t="s">
        <v>13</v>
      </c>
      <c r="L18" s="12" t="s">
        <v>14</v>
      </c>
      <c r="M18" s="12" t="s">
        <v>15</v>
      </c>
    </row>
    <row r="19" spans="1:13" ht="68.25" customHeight="1" x14ac:dyDescent="0.2">
      <c r="A19" s="62" t="s">
        <v>498</v>
      </c>
      <c r="B19" s="89" t="s">
        <v>499</v>
      </c>
      <c r="C19" s="89"/>
      <c r="D19" s="89"/>
      <c r="E19" s="89"/>
      <c r="F19" s="63" t="s">
        <v>500</v>
      </c>
      <c r="G19" s="63" t="s">
        <v>501</v>
      </c>
      <c r="H19" s="64" t="s">
        <v>502</v>
      </c>
      <c r="I19" s="45"/>
      <c r="J19" s="90" t="s">
        <v>503</v>
      </c>
      <c r="K19" s="90"/>
      <c r="L19" s="90"/>
      <c r="M19" s="90"/>
    </row>
    <row r="20" spans="1:13" x14ac:dyDescent="0.2">
      <c r="A20" s="48"/>
      <c r="B20" s="6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3" ht="18" x14ac:dyDescent="0.2">
      <c r="A21" s="48"/>
      <c r="B21" s="5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x14ac:dyDescent="0.2">
      <c r="A22" s="48"/>
      <c r="B22" s="6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3" x14ac:dyDescent="0.2">
      <c r="A23" s="48"/>
      <c r="B23" s="6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</sheetData>
  <mergeCells count="17">
    <mergeCell ref="J17:M17"/>
    <mergeCell ref="B19:E19"/>
    <mergeCell ref="J19:M19"/>
    <mergeCell ref="A17:C17"/>
    <mergeCell ref="D17:E17"/>
    <mergeCell ref="A1:H1"/>
    <mergeCell ref="A2:H2"/>
    <mergeCell ref="A3:H3"/>
    <mergeCell ref="A4:H4"/>
    <mergeCell ref="A6:H6"/>
    <mergeCell ref="A8:H8"/>
    <mergeCell ref="A9:H9"/>
    <mergeCell ref="A10:H10"/>
    <mergeCell ref="A12:H12"/>
    <mergeCell ref="A13:H13"/>
    <mergeCell ref="A7:H7"/>
    <mergeCell ref="A15:H15"/>
  </mergeCells>
  <hyperlinks>
    <hyperlink ref="A13" r:id="rId1" display="Review the updated MindBridge Account Classification code system (MAC v.2)" xr:uid="{659283A9-AA71-4FE1-B45E-F5534D9487C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87B8-7FD4-4B4A-94A0-370DC63BD3BA}">
  <dimension ref="A1:N411"/>
  <sheetViews>
    <sheetView zoomScaleNormal="100" workbookViewId="0">
      <selection activeCell="F9" sqref="F9"/>
    </sheetView>
    <sheetView workbookViewId="1">
      <selection activeCell="A4" sqref="A4"/>
    </sheetView>
  </sheetViews>
  <sheetFormatPr baseColWidth="10" defaultColWidth="11" defaultRowHeight="18" x14ac:dyDescent="0.2"/>
  <cols>
    <col min="1" max="1" width="26.6640625" style="16" customWidth="1"/>
    <col min="2" max="2" width="25.1640625" style="16" customWidth="1"/>
    <col min="3" max="3" width="20.6640625" style="16" customWidth="1"/>
    <col min="4" max="4" width="35.6640625" style="16" customWidth="1"/>
    <col min="5" max="5" width="47.1640625" style="16" customWidth="1"/>
    <col min="6" max="6" width="24.6640625" style="16" customWidth="1"/>
    <col min="7" max="7" width="15.6640625" style="16" customWidth="1"/>
    <col min="8" max="8" width="22.5" style="16" customWidth="1"/>
    <col min="9" max="9" width="7.83203125" style="16" customWidth="1"/>
    <col min="10" max="10" width="16.33203125" style="16" customWidth="1"/>
    <col min="11" max="11" width="25.1640625" style="16" customWidth="1"/>
    <col min="12" max="12" width="44.1640625" style="16" bestFit="1" customWidth="1"/>
    <col min="13" max="13" width="9.1640625" style="16" customWidth="1"/>
    <col min="14" max="16384" width="11" style="16"/>
  </cols>
  <sheetData>
    <row r="1" spans="1:14" x14ac:dyDescent="0.2">
      <c r="A1" s="59" t="s">
        <v>0</v>
      </c>
      <c r="B1" s="49" t="s">
        <v>504</v>
      </c>
      <c r="C1" s="47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5" t="s">
        <v>505</v>
      </c>
      <c r="B2" s="49" t="s">
        <v>506</v>
      </c>
      <c r="C2" s="47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">
      <c r="A3" s="5" t="s">
        <v>2</v>
      </c>
      <c r="B3" s="50"/>
      <c r="C3" s="47"/>
      <c r="D3" s="15"/>
      <c r="E3" s="15"/>
      <c r="F3" s="15"/>
      <c r="G3" s="15"/>
      <c r="H3" s="15"/>
      <c r="I3" s="17"/>
      <c r="J3" s="15"/>
      <c r="K3" s="15"/>
      <c r="L3" s="18"/>
      <c r="M3" s="17"/>
      <c r="N3" s="18"/>
    </row>
    <row r="4" spans="1:14" s="19" customFormat="1" ht="16" x14ac:dyDescent="0.2">
      <c r="A4" s="52" t="s">
        <v>4</v>
      </c>
      <c r="B4" s="52" t="s">
        <v>5</v>
      </c>
      <c r="C4" s="52" t="s">
        <v>6</v>
      </c>
      <c r="D4" s="52" t="s">
        <v>7</v>
      </c>
      <c r="E4" s="52" t="s">
        <v>8</v>
      </c>
      <c r="F4" s="53" t="s">
        <v>9</v>
      </c>
      <c r="G4" s="60" t="s">
        <v>10</v>
      </c>
      <c r="H4" s="54" t="s">
        <v>11</v>
      </c>
      <c r="I4" s="55"/>
      <c r="J4" s="56" t="s">
        <v>12</v>
      </c>
      <c r="K4" s="56" t="s">
        <v>13</v>
      </c>
      <c r="L4" s="56" t="s">
        <v>14</v>
      </c>
      <c r="M4" s="56" t="s">
        <v>15</v>
      </c>
      <c r="N4" s="51"/>
    </row>
    <row r="5" spans="1:14" s="25" customFormat="1" ht="13" x14ac:dyDescent="0.15">
      <c r="A5" s="21">
        <v>14001</v>
      </c>
      <c r="B5" s="21" t="s">
        <v>25</v>
      </c>
      <c r="C5" s="21" t="s">
        <v>507</v>
      </c>
      <c r="D5" s="21" t="s">
        <v>507</v>
      </c>
      <c r="E5" s="21" t="s">
        <v>507</v>
      </c>
      <c r="F5" s="22" t="s">
        <v>44</v>
      </c>
      <c r="G5" s="22"/>
      <c r="H5" s="21">
        <v>1409</v>
      </c>
      <c r="I5" s="21"/>
      <c r="J5" s="21" t="s">
        <v>25</v>
      </c>
      <c r="K5" s="21" t="s">
        <v>140</v>
      </c>
      <c r="L5" s="21" t="s">
        <v>140</v>
      </c>
      <c r="M5" s="21" t="s">
        <v>28</v>
      </c>
    </row>
    <row r="6" spans="1:14" s="25" customFormat="1" ht="13" x14ac:dyDescent="0.15">
      <c r="A6" s="21">
        <v>14005</v>
      </c>
      <c r="B6" s="21" t="s">
        <v>25</v>
      </c>
      <c r="C6" s="21" t="s">
        <v>507</v>
      </c>
      <c r="D6" s="21" t="s">
        <v>507</v>
      </c>
      <c r="E6" s="21" t="s">
        <v>508</v>
      </c>
      <c r="F6" s="22"/>
      <c r="G6" s="22"/>
      <c r="H6" s="21">
        <v>1501</v>
      </c>
      <c r="I6" s="21"/>
      <c r="J6" s="21" t="s">
        <v>25</v>
      </c>
      <c r="K6" s="21" t="s">
        <v>155</v>
      </c>
      <c r="L6" s="21" t="s">
        <v>156</v>
      </c>
      <c r="M6" s="21" t="s">
        <v>28</v>
      </c>
    </row>
    <row r="7" spans="1:14" s="25" customFormat="1" ht="13" x14ac:dyDescent="0.15">
      <c r="A7" s="21">
        <v>14011</v>
      </c>
      <c r="B7" s="21" t="s">
        <v>25</v>
      </c>
      <c r="C7" s="21" t="s">
        <v>509</v>
      </c>
      <c r="D7" s="21" t="s">
        <v>510</v>
      </c>
      <c r="E7" s="21" t="s">
        <v>511</v>
      </c>
      <c r="F7" s="22" t="s">
        <v>31</v>
      </c>
      <c r="G7" s="22"/>
      <c r="H7" s="21">
        <v>1101</v>
      </c>
      <c r="I7" s="21"/>
      <c r="J7" s="21" t="s">
        <v>25</v>
      </c>
      <c r="K7" s="21" t="s">
        <v>26</v>
      </c>
      <c r="L7" s="21" t="s">
        <v>27</v>
      </c>
      <c r="M7" s="21" t="s">
        <v>28</v>
      </c>
    </row>
    <row r="8" spans="1:14" s="25" customFormat="1" ht="13" x14ac:dyDescent="0.15">
      <c r="A8" s="21">
        <v>14012</v>
      </c>
      <c r="B8" s="21" t="s">
        <v>25</v>
      </c>
      <c r="C8" s="21" t="s">
        <v>509</v>
      </c>
      <c r="D8" s="21" t="s">
        <v>510</v>
      </c>
      <c r="E8" s="21" t="s">
        <v>512</v>
      </c>
      <c r="F8" s="22" t="s">
        <v>31</v>
      </c>
      <c r="G8" s="22"/>
      <c r="H8" s="21">
        <v>1101</v>
      </c>
      <c r="I8" s="21"/>
      <c r="J8" s="21" t="s">
        <v>25</v>
      </c>
      <c r="K8" s="21" t="s">
        <v>26</v>
      </c>
      <c r="L8" s="21" t="s">
        <v>27</v>
      </c>
      <c r="M8" s="21" t="s">
        <v>28</v>
      </c>
    </row>
    <row r="9" spans="1:14" s="25" customFormat="1" ht="13" x14ac:dyDescent="0.15">
      <c r="A9" s="21">
        <v>14013</v>
      </c>
      <c r="B9" s="21" t="s">
        <v>25</v>
      </c>
      <c r="C9" s="21" t="s">
        <v>509</v>
      </c>
      <c r="D9" s="21" t="s">
        <v>510</v>
      </c>
      <c r="E9" s="21" t="s">
        <v>513</v>
      </c>
      <c r="F9" s="22" t="s">
        <v>31</v>
      </c>
      <c r="G9" s="22"/>
      <c r="H9" s="21">
        <v>1101</v>
      </c>
      <c r="I9" s="21"/>
      <c r="J9" s="21" t="s">
        <v>25</v>
      </c>
      <c r="K9" s="21" t="s">
        <v>26</v>
      </c>
      <c r="L9" s="21" t="s">
        <v>27</v>
      </c>
      <c r="M9" s="21" t="s">
        <v>28</v>
      </c>
    </row>
    <row r="10" spans="1:14" s="25" customFormat="1" ht="13" x14ac:dyDescent="0.15">
      <c r="A10" s="21">
        <v>14014</v>
      </c>
      <c r="B10" s="21" t="s">
        <v>25</v>
      </c>
      <c r="C10" s="21" t="s">
        <v>509</v>
      </c>
      <c r="D10" s="21" t="s">
        <v>510</v>
      </c>
      <c r="E10" s="21" t="s">
        <v>514</v>
      </c>
      <c r="F10" s="22" t="s">
        <v>31</v>
      </c>
      <c r="G10" s="22"/>
      <c r="H10" s="21">
        <v>1101</v>
      </c>
      <c r="I10" s="21"/>
      <c r="J10" s="21" t="s">
        <v>25</v>
      </c>
      <c r="K10" s="21" t="s">
        <v>26</v>
      </c>
      <c r="L10" s="21" t="s">
        <v>27</v>
      </c>
      <c r="M10" s="21" t="s">
        <v>28</v>
      </c>
    </row>
    <row r="11" spans="1:14" s="25" customFormat="1" ht="13" x14ac:dyDescent="0.15">
      <c r="A11" s="21">
        <v>14015</v>
      </c>
      <c r="B11" s="21" t="s">
        <v>25</v>
      </c>
      <c r="C11" s="21" t="s">
        <v>509</v>
      </c>
      <c r="D11" s="21" t="s">
        <v>510</v>
      </c>
      <c r="E11" s="21" t="s">
        <v>515</v>
      </c>
      <c r="F11" s="22" t="s">
        <v>31</v>
      </c>
      <c r="G11" s="22"/>
      <c r="H11" s="21">
        <v>1101</v>
      </c>
      <c r="I11" s="21"/>
      <c r="J11" s="21" t="s">
        <v>25</v>
      </c>
      <c r="K11" s="21" t="s">
        <v>26</v>
      </c>
      <c r="L11" s="21" t="s">
        <v>27</v>
      </c>
      <c r="M11" s="21" t="s">
        <v>28</v>
      </c>
    </row>
    <row r="12" spans="1:14" s="25" customFormat="1" ht="13" x14ac:dyDescent="0.15">
      <c r="A12" s="21">
        <v>14016</v>
      </c>
      <c r="B12" s="21" t="s">
        <v>25</v>
      </c>
      <c r="C12" s="21" t="s">
        <v>509</v>
      </c>
      <c r="D12" s="21" t="s">
        <v>510</v>
      </c>
      <c r="E12" s="21" t="s">
        <v>516</v>
      </c>
      <c r="F12" s="22" t="s">
        <v>31</v>
      </c>
      <c r="G12" s="22"/>
      <c r="H12" s="21">
        <v>1101</v>
      </c>
      <c r="I12" s="21"/>
      <c r="J12" s="21" t="s">
        <v>25</v>
      </c>
      <c r="K12" s="21" t="s">
        <v>26</v>
      </c>
      <c r="L12" s="21" t="s">
        <v>27</v>
      </c>
      <c r="M12" s="21" t="s">
        <v>28</v>
      </c>
    </row>
    <row r="13" spans="1:14" s="25" customFormat="1" ht="13" x14ac:dyDescent="0.15">
      <c r="A13" s="21">
        <v>14026</v>
      </c>
      <c r="B13" s="21" t="s">
        <v>25</v>
      </c>
      <c r="C13" s="21" t="s">
        <v>509</v>
      </c>
      <c r="D13" s="21" t="s">
        <v>517</v>
      </c>
      <c r="E13" s="21" t="s">
        <v>518</v>
      </c>
      <c r="F13" s="22" t="s">
        <v>35</v>
      </c>
      <c r="G13" s="22"/>
      <c r="H13" s="21">
        <v>1102</v>
      </c>
      <c r="I13" s="21"/>
      <c r="J13" s="21" t="s">
        <v>25</v>
      </c>
      <c r="K13" s="21" t="s">
        <v>26</v>
      </c>
      <c r="L13" s="21" t="s">
        <v>32</v>
      </c>
      <c r="M13" s="21" t="s">
        <v>28</v>
      </c>
    </row>
    <row r="14" spans="1:14" s="25" customFormat="1" ht="13" x14ac:dyDescent="0.15">
      <c r="A14" s="21">
        <v>14027</v>
      </c>
      <c r="B14" s="21" t="s">
        <v>25</v>
      </c>
      <c r="C14" s="21" t="s">
        <v>509</v>
      </c>
      <c r="D14" s="21" t="s">
        <v>517</v>
      </c>
      <c r="E14" s="21" t="s">
        <v>519</v>
      </c>
      <c r="F14" s="22" t="s">
        <v>520</v>
      </c>
      <c r="G14" s="22"/>
      <c r="H14" s="21">
        <v>1103</v>
      </c>
      <c r="I14" s="21"/>
      <c r="J14" s="21" t="s">
        <v>25</v>
      </c>
      <c r="K14" s="21" t="s">
        <v>26</v>
      </c>
      <c r="L14" s="21" t="s">
        <v>36</v>
      </c>
      <c r="M14" s="21" t="s">
        <v>37</v>
      </c>
    </row>
    <row r="15" spans="1:14" s="25" customFormat="1" ht="13" x14ac:dyDescent="0.15">
      <c r="A15" s="21">
        <v>14028</v>
      </c>
      <c r="B15" s="21" t="s">
        <v>25</v>
      </c>
      <c r="C15" s="21" t="s">
        <v>509</v>
      </c>
      <c r="D15" s="21" t="s">
        <v>517</v>
      </c>
      <c r="E15" s="21" t="s">
        <v>521</v>
      </c>
      <c r="F15" s="22" t="s">
        <v>522</v>
      </c>
      <c r="G15" s="22"/>
      <c r="H15" s="21">
        <v>1102</v>
      </c>
      <c r="I15" s="21"/>
      <c r="J15" s="21" t="s">
        <v>25</v>
      </c>
      <c r="K15" s="21" t="s">
        <v>26</v>
      </c>
      <c r="L15" s="21" t="s">
        <v>32</v>
      </c>
      <c r="M15" s="21" t="s">
        <v>28</v>
      </c>
    </row>
    <row r="16" spans="1:14" s="25" customFormat="1" ht="13" x14ac:dyDescent="0.15">
      <c r="A16" s="21">
        <v>14029</v>
      </c>
      <c r="B16" s="21" t="s">
        <v>25</v>
      </c>
      <c r="C16" s="21" t="s">
        <v>509</v>
      </c>
      <c r="D16" s="21" t="s">
        <v>517</v>
      </c>
      <c r="E16" s="21" t="s">
        <v>523</v>
      </c>
      <c r="F16" s="22" t="s">
        <v>520</v>
      </c>
      <c r="G16" s="22"/>
      <c r="H16" s="21">
        <v>1102</v>
      </c>
      <c r="I16" s="21"/>
      <c r="J16" s="21" t="s">
        <v>25</v>
      </c>
      <c r="K16" s="21" t="s">
        <v>26</v>
      </c>
      <c r="L16" s="21" t="s">
        <v>32</v>
      </c>
      <c r="M16" s="21" t="s">
        <v>28</v>
      </c>
    </row>
    <row r="17" spans="1:13" s="25" customFormat="1" ht="13" x14ac:dyDescent="0.15">
      <c r="A17" s="21">
        <v>14030</v>
      </c>
      <c r="B17" s="21" t="s">
        <v>25</v>
      </c>
      <c r="C17" s="21" t="s">
        <v>509</v>
      </c>
      <c r="D17" s="21" t="s">
        <v>517</v>
      </c>
      <c r="E17" s="21" t="s">
        <v>524</v>
      </c>
      <c r="F17" s="22" t="s">
        <v>525</v>
      </c>
      <c r="G17" s="22"/>
      <c r="H17" s="21">
        <v>1201</v>
      </c>
      <c r="I17" s="21"/>
      <c r="J17" s="21" t="s">
        <v>25</v>
      </c>
      <c r="K17" s="21" t="s">
        <v>102</v>
      </c>
      <c r="L17" s="21" t="s">
        <v>103</v>
      </c>
      <c r="M17" s="21" t="s">
        <v>28</v>
      </c>
    </row>
    <row r="18" spans="1:13" s="25" customFormat="1" ht="13" x14ac:dyDescent="0.15">
      <c r="A18" s="21">
        <v>14031</v>
      </c>
      <c r="B18" s="21" t="s">
        <v>25</v>
      </c>
      <c r="C18" s="21" t="s">
        <v>509</v>
      </c>
      <c r="D18" s="21" t="s">
        <v>517</v>
      </c>
      <c r="E18" s="21" t="s">
        <v>526</v>
      </c>
      <c r="F18" s="22" t="s">
        <v>35</v>
      </c>
      <c r="G18" s="22"/>
      <c r="H18" s="21">
        <v>1409</v>
      </c>
      <c r="I18" s="21"/>
      <c r="J18" s="21" t="s">
        <v>25</v>
      </c>
      <c r="K18" s="21" t="s">
        <v>140</v>
      </c>
      <c r="L18" s="21" t="s">
        <v>140</v>
      </c>
      <c r="M18" s="21" t="s">
        <v>28</v>
      </c>
    </row>
    <row r="19" spans="1:13" s="25" customFormat="1" ht="13" x14ac:dyDescent="0.15">
      <c r="A19" s="21">
        <v>14032</v>
      </c>
      <c r="B19" s="21" t="s">
        <v>25</v>
      </c>
      <c r="C19" s="21" t="s">
        <v>509</v>
      </c>
      <c r="D19" s="21" t="s">
        <v>517</v>
      </c>
      <c r="E19" s="21" t="s">
        <v>527</v>
      </c>
      <c r="F19" s="22" t="s">
        <v>35</v>
      </c>
      <c r="G19" s="22"/>
      <c r="H19" s="21">
        <v>1104</v>
      </c>
      <c r="I19" s="21"/>
      <c r="J19" s="21" t="s">
        <v>25</v>
      </c>
      <c r="K19" s="21" t="s">
        <v>26</v>
      </c>
      <c r="L19" s="21" t="s">
        <v>41</v>
      </c>
      <c r="M19" s="21" t="s">
        <v>28</v>
      </c>
    </row>
    <row r="20" spans="1:13" s="25" customFormat="1" ht="13" x14ac:dyDescent="0.15">
      <c r="A20" s="21">
        <v>14033</v>
      </c>
      <c r="B20" s="21" t="s">
        <v>25</v>
      </c>
      <c r="C20" s="21" t="s">
        <v>509</v>
      </c>
      <c r="D20" s="21" t="s">
        <v>517</v>
      </c>
      <c r="E20" s="21" t="s">
        <v>528</v>
      </c>
      <c r="F20" s="22" t="s">
        <v>35</v>
      </c>
      <c r="G20" s="22"/>
      <c r="H20" s="21">
        <v>1113</v>
      </c>
      <c r="I20" s="21"/>
      <c r="J20" s="21" t="s">
        <v>25</v>
      </c>
      <c r="K20" s="21" t="s">
        <v>26</v>
      </c>
      <c r="L20" s="21" t="s">
        <v>72</v>
      </c>
      <c r="M20" s="21" t="s">
        <v>28</v>
      </c>
    </row>
    <row r="21" spans="1:13" s="25" customFormat="1" ht="13" x14ac:dyDescent="0.15">
      <c r="A21" s="21">
        <v>14034</v>
      </c>
      <c r="B21" s="21" t="s">
        <v>25</v>
      </c>
      <c r="C21" s="21" t="s">
        <v>509</v>
      </c>
      <c r="D21" s="21" t="s">
        <v>517</v>
      </c>
      <c r="E21" s="21" t="s">
        <v>529</v>
      </c>
      <c r="F21" s="22" t="s">
        <v>35</v>
      </c>
      <c r="G21" s="22"/>
      <c r="H21" s="21">
        <v>1102</v>
      </c>
      <c r="I21" s="21"/>
      <c r="J21" s="21" t="s">
        <v>25</v>
      </c>
      <c r="K21" s="21" t="s">
        <v>26</v>
      </c>
      <c r="L21" s="21" t="s">
        <v>32</v>
      </c>
      <c r="M21" s="21" t="s">
        <v>28</v>
      </c>
    </row>
    <row r="22" spans="1:13" s="25" customFormat="1" ht="13" x14ac:dyDescent="0.15">
      <c r="A22" s="21">
        <v>14035</v>
      </c>
      <c r="B22" s="21" t="s">
        <v>25</v>
      </c>
      <c r="C22" s="21" t="s">
        <v>509</v>
      </c>
      <c r="D22" s="21" t="s">
        <v>517</v>
      </c>
      <c r="E22" s="21" t="s">
        <v>530</v>
      </c>
      <c r="F22" s="22" t="s">
        <v>35</v>
      </c>
      <c r="G22" s="22"/>
      <c r="H22" s="21">
        <v>1409</v>
      </c>
      <c r="I22" s="21"/>
      <c r="J22" s="21" t="s">
        <v>25</v>
      </c>
      <c r="K22" s="21" t="s">
        <v>140</v>
      </c>
      <c r="L22" s="21" t="s">
        <v>140</v>
      </c>
      <c r="M22" s="21" t="s">
        <v>28</v>
      </c>
    </row>
    <row r="23" spans="1:13" s="25" customFormat="1" ht="13" x14ac:dyDescent="0.15">
      <c r="A23" s="21">
        <v>14045</v>
      </c>
      <c r="B23" s="21" t="s">
        <v>25</v>
      </c>
      <c r="C23" s="21" t="s">
        <v>509</v>
      </c>
      <c r="D23" s="21" t="s">
        <v>531</v>
      </c>
      <c r="E23" s="21" t="s">
        <v>532</v>
      </c>
      <c r="F23" s="22" t="s">
        <v>52</v>
      </c>
      <c r="G23" s="22"/>
      <c r="H23" s="21">
        <v>1106</v>
      </c>
      <c r="I23" s="21"/>
      <c r="J23" s="21" t="s">
        <v>25</v>
      </c>
      <c r="K23" s="21" t="s">
        <v>26</v>
      </c>
      <c r="L23" s="21" t="s">
        <v>49</v>
      </c>
      <c r="M23" s="21" t="s">
        <v>28</v>
      </c>
    </row>
    <row r="24" spans="1:13" s="25" customFormat="1" ht="13" x14ac:dyDescent="0.15">
      <c r="A24" s="21">
        <v>14046</v>
      </c>
      <c r="B24" s="21" t="s">
        <v>25</v>
      </c>
      <c r="C24" s="21" t="s">
        <v>509</v>
      </c>
      <c r="D24" s="21" t="s">
        <v>531</v>
      </c>
      <c r="E24" s="21" t="s">
        <v>533</v>
      </c>
      <c r="F24" s="22" t="s">
        <v>52</v>
      </c>
      <c r="G24" s="22"/>
      <c r="H24" s="21">
        <v>1109</v>
      </c>
      <c r="I24" s="21"/>
      <c r="J24" s="21" t="s">
        <v>25</v>
      </c>
      <c r="K24" s="21" t="s">
        <v>26</v>
      </c>
      <c r="L24" s="21" t="s">
        <v>59</v>
      </c>
      <c r="M24" s="21" t="s">
        <v>28</v>
      </c>
    </row>
    <row r="25" spans="1:13" s="25" customFormat="1" ht="13" x14ac:dyDescent="0.15">
      <c r="A25" s="21">
        <v>14047</v>
      </c>
      <c r="B25" s="21" t="s">
        <v>25</v>
      </c>
      <c r="C25" s="21" t="s">
        <v>509</v>
      </c>
      <c r="D25" s="21" t="s">
        <v>531</v>
      </c>
      <c r="E25" s="21" t="s">
        <v>534</v>
      </c>
      <c r="F25" s="22" t="s">
        <v>52</v>
      </c>
      <c r="G25" s="22"/>
      <c r="H25" s="21">
        <v>1107</v>
      </c>
      <c r="I25" s="21"/>
      <c r="J25" s="21" t="s">
        <v>25</v>
      </c>
      <c r="K25" s="21" t="s">
        <v>26</v>
      </c>
      <c r="L25" s="21" t="s">
        <v>53</v>
      </c>
      <c r="M25" s="21" t="s">
        <v>28</v>
      </c>
    </row>
    <row r="26" spans="1:13" s="25" customFormat="1" ht="13" x14ac:dyDescent="0.15">
      <c r="A26" s="21">
        <v>14048</v>
      </c>
      <c r="B26" s="21" t="s">
        <v>25</v>
      </c>
      <c r="C26" s="21" t="s">
        <v>509</v>
      </c>
      <c r="D26" s="21" t="s">
        <v>531</v>
      </c>
      <c r="E26" s="21" t="s">
        <v>535</v>
      </c>
      <c r="F26" s="22" t="s">
        <v>52</v>
      </c>
      <c r="G26" s="22"/>
      <c r="H26" s="21">
        <v>1106</v>
      </c>
      <c r="I26" s="21"/>
      <c r="J26" s="21" t="s">
        <v>25</v>
      </c>
      <c r="K26" s="21" t="s">
        <v>26</v>
      </c>
      <c r="L26" s="21" t="s">
        <v>49</v>
      </c>
      <c r="M26" s="21" t="s">
        <v>28</v>
      </c>
    </row>
    <row r="27" spans="1:13" s="25" customFormat="1" ht="13" x14ac:dyDescent="0.15">
      <c r="A27" s="21">
        <v>14049</v>
      </c>
      <c r="B27" s="21" t="s">
        <v>25</v>
      </c>
      <c r="C27" s="21" t="s">
        <v>509</v>
      </c>
      <c r="D27" s="21" t="s">
        <v>531</v>
      </c>
      <c r="E27" s="21" t="s">
        <v>536</v>
      </c>
      <c r="F27" s="22" t="s">
        <v>52</v>
      </c>
      <c r="G27" s="22"/>
      <c r="H27" s="21">
        <v>1107</v>
      </c>
      <c r="I27" s="21"/>
      <c r="J27" s="21" t="s">
        <v>25</v>
      </c>
      <c r="K27" s="21" t="s">
        <v>26</v>
      </c>
      <c r="L27" s="21" t="s">
        <v>53</v>
      </c>
      <c r="M27" s="21" t="s">
        <v>28</v>
      </c>
    </row>
    <row r="28" spans="1:13" s="25" customFormat="1" ht="13" x14ac:dyDescent="0.15">
      <c r="A28" s="21">
        <v>14050</v>
      </c>
      <c r="B28" s="21" t="s">
        <v>25</v>
      </c>
      <c r="C28" s="21" t="s">
        <v>509</v>
      </c>
      <c r="D28" s="21" t="s">
        <v>531</v>
      </c>
      <c r="E28" s="21" t="s">
        <v>537</v>
      </c>
      <c r="F28" s="22" t="s">
        <v>52</v>
      </c>
      <c r="G28" s="22"/>
      <c r="H28" s="21">
        <v>1108</v>
      </c>
      <c r="I28" s="21"/>
      <c r="J28" s="21" t="s">
        <v>25</v>
      </c>
      <c r="K28" s="21" t="s">
        <v>26</v>
      </c>
      <c r="L28" s="21" t="s">
        <v>56</v>
      </c>
      <c r="M28" s="21" t="s">
        <v>28</v>
      </c>
    </row>
    <row r="29" spans="1:13" s="25" customFormat="1" ht="13" x14ac:dyDescent="0.15">
      <c r="A29" s="21">
        <v>14051</v>
      </c>
      <c r="B29" s="21" t="s">
        <v>25</v>
      </c>
      <c r="C29" s="21" t="s">
        <v>509</v>
      </c>
      <c r="D29" s="21" t="s">
        <v>531</v>
      </c>
      <c r="E29" s="21" t="s">
        <v>538</v>
      </c>
      <c r="F29" s="22" t="s">
        <v>52</v>
      </c>
      <c r="G29" s="22"/>
      <c r="H29" s="21">
        <v>1107</v>
      </c>
      <c r="I29" s="21"/>
      <c r="J29" s="21" t="s">
        <v>25</v>
      </c>
      <c r="K29" s="21" t="s">
        <v>26</v>
      </c>
      <c r="L29" s="21" t="s">
        <v>53</v>
      </c>
      <c r="M29" s="21" t="s">
        <v>28</v>
      </c>
    </row>
    <row r="30" spans="1:13" s="25" customFormat="1" ht="13" x14ac:dyDescent="0.15">
      <c r="A30" s="21">
        <v>14052</v>
      </c>
      <c r="B30" s="21" t="s">
        <v>25</v>
      </c>
      <c r="C30" s="21" t="s">
        <v>509</v>
      </c>
      <c r="D30" s="21" t="s">
        <v>531</v>
      </c>
      <c r="E30" s="21" t="s">
        <v>539</v>
      </c>
      <c r="F30" s="22" t="s">
        <v>52</v>
      </c>
      <c r="G30" s="22"/>
      <c r="H30" s="21">
        <v>1106</v>
      </c>
      <c r="I30" s="21"/>
      <c r="J30" s="21" t="s">
        <v>25</v>
      </c>
      <c r="K30" s="21" t="s">
        <v>26</v>
      </c>
      <c r="L30" s="21" t="s">
        <v>49</v>
      </c>
      <c r="M30" s="21" t="s">
        <v>28</v>
      </c>
    </row>
    <row r="31" spans="1:13" s="25" customFormat="1" ht="13" x14ac:dyDescent="0.15">
      <c r="A31" s="21">
        <v>14053</v>
      </c>
      <c r="B31" s="21" t="s">
        <v>25</v>
      </c>
      <c r="C31" s="21" t="s">
        <v>509</v>
      </c>
      <c r="D31" s="21" t="s">
        <v>531</v>
      </c>
      <c r="E31" s="21" t="s">
        <v>65</v>
      </c>
      <c r="F31" s="22" t="s">
        <v>68</v>
      </c>
      <c r="G31" s="22"/>
      <c r="H31" s="21">
        <v>1111</v>
      </c>
      <c r="I31" s="21"/>
      <c r="J31" s="21" t="s">
        <v>25</v>
      </c>
      <c r="K31" s="21" t="s">
        <v>26</v>
      </c>
      <c r="L31" s="21" t="s">
        <v>65</v>
      </c>
      <c r="M31" s="21" t="s">
        <v>37</v>
      </c>
    </row>
    <row r="32" spans="1:13" s="25" customFormat="1" ht="13" x14ac:dyDescent="0.15">
      <c r="A32" s="21">
        <v>14062</v>
      </c>
      <c r="B32" s="21" t="s">
        <v>25</v>
      </c>
      <c r="C32" s="21" t="s">
        <v>509</v>
      </c>
      <c r="D32" s="21" t="s">
        <v>540</v>
      </c>
      <c r="E32" s="21" t="s">
        <v>541</v>
      </c>
      <c r="F32" s="22" t="s">
        <v>44</v>
      </c>
      <c r="G32" s="22"/>
      <c r="H32" s="21">
        <v>1302</v>
      </c>
      <c r="I32" s="21"/>
      <c r="J32" s="21" t="s">
        <v>25</v>
      </c>
      <c r="K32" s="21" t="s">
        <v>109</v>
      </c>
      <c r="L32" s="21" t="s">
        <v>113</v>
      </c>
      <c r="M32" s="21" t="s">
        <v>28</v>
      </c>
    </row>
    <row r="33" spans="1:13" s="25" customFormat="1" ht="13" x14ac:dyDescent="0.15">
      <c r="A33" s="21">
        <v>14063</v>
      </c>
      <c r="B33" s="21" t="s">
        <v>25</v>
      </c>
      <c r="C33" s="21" t="s">
        <v>509</v>
      </c>
      <c r="D33" s="21" t="s">
        <v>540</v>
      </c>
      <c r="E33" s="21" t="s">
        <v>542</v>
      </c>
      <c r="F33" s="22" t="s">
        <v>44</v>
      </c>
      <c r="G33" s="22"/>
      <c r="H33" s="21">
        <v>1302</v>
      </c>
      <c r="I33" s="21"/>
      <c r="J33" s="21" t="s">
        <v>25</v>
      </c>
      <c r="K33" s="21" t="s">
        <v>109</v>
      </c>
      <c r="L33" s="21" t="s">
        <v>113</v>
      </c>
      <c r="M33" s="21" t="s">
        <v>28</v>
      </c>
    </row>
    <row r="34" spans="1:13" s="25" customFormat="1" ht="13" x14ac:dyDescent="0.15">
      <c r="A34" s="21">
        <v>14064</v>
      </c>
      <c r="B34" s="21" t="s">
        <v>25</v>
      </c>
      <c r="C34" s="21" t="s">
        <v>509</v>
      </c>
      <c r="D34" s="21" t="s">
        <v>540</v>
      </c>
      <c r="E34" s="21" t="s">
        <v>543</v>
      </c>
      <c r="F34" s="22" t="s">
        <v>44</v>
      </c>
      <c r="G34" s="22"/>
      <c r="H34" s="21">
        <v>1101</v>
      </c>
      <c r="I34" s="21"/>
      <c r="J34" s="21" t="s">
        <v>25</v>
      </c>
      <c r="K34" s="21" t="s">
        <v>26</v>
      </c>
      <c r="L34" s="21" t="s">
        <v>27</v>
      </c>
      <c r="M34" s="21" t="s">
        <v>28</v>
      </c>
    </row>
    <row r="35" spans="1:13" s="25" customFormat="1" ht="13" x14ac:dyDescent="0.15">
      <c r="A35" s="21">
        <v>14065</v>
      </c>
      <c r="B35" s="21" t="s">
        <v>25</v>
      </c>
      <c r="C35" s="21" t="s">
        <v>509</v>
      </c>
      <c r="D35" s="21" t="s">
        <v>540</v>
      </c>
      <c r="E35" s="21" t="s">
        <v>544</v>
      </c>
      <c r="F35" s="22" t="s">
        <v>44</v>
      </c>
      <c r="G35" s="22"/>
      <c r="H35" s="21">
        <v>1303</v>
      </c>
      <c r="I35" s="21"/>
      <c r="J35" s="21" t="s">
        <v>25</v>
      </c>
      <c r="K35" s="21" t="s">
        <v>109</v>
      </c>
      <c r="L35" s="21" t="s">
        <v>116</v>
      </c>
      <c r="M35" s="21" t="s">
        <v>28</v>
      </c>
    </row>
    <row r="36" spans="1:13" s="25" customFormat="1" ht="13" x14ac:dyDescent="0.15">
      <c r="A36" s="21">
        <v>14066</v>
      </c>
      <c r="B36" s="21" t="s">
        <v>25</v>
      </c>
      <c r="C36" s="21" t="s">
        <v>509</v>
      </c>
      <c r="D36" s="21" t="s">
        <v>540</v>
      </c>
      <c r="E36" s="21" t="s">
        <v>545</v>
      </c>
      <c r="F36" s="22" t="s">
        <v>44</v>
      </c>
      <c r="G36" s="22"/>
      <c r="H36" s="21">
        <v>1303</v>
      </c>
      <c r="I36" s="21"/>
      <c r="J36" s="21" t="s">
        <v>25</v>
      </c>
      <c r="K36" s="21" t="s">
        <v>109</v>
      </c>
      <c r="L36" s="21" t="s">
        <v>116</v>
      </c>
      <c r="M36" s="21" t="s">
        <v>28</v>
      </c>
    </row>
    <row r="37" spans="1:13" s="25" customFormat="1" ht="13" x14ac:dyDescent="0.15">
      <c r="A37" s="21">
        <v>14067</v>
      </c>
      <c r="B37" s="21" t="s">
        <v>25</v>
      </c>
      <c r="C37" s="21" t="s">
        <v>509</v>
      </c>
      <c r="D37" s="21" t="s">
        <v>540</v>
      </c>
      <c r="E37" s="21" t="s">
        <v>546</v>
      </c>
      <c r="F37" s="22" t="s">
        <v>44</v>
      </c>
      <c r="G37" s="22"/>
      <c r="H37" s="21">
        <v>1303</v>
      </c>
      <c r="I37" s="21"/>
      <c r="J37" s="21" t="s">
        <v>25</v>
      </c>
      <c r="K37" s="21" t="s">
        <v>109</v>
      </c>
      <c r="L37" s="21" t="s">
        <v>116</v>
      </c>
      <c r="M37" s="21" t="s">
        <v>28</v>
      </c>
    </row>
    <row r="38" spans="1:13" s="25" customFormat="1" ht="13" x14ac:dyDescent="0.15">
      <c r="A38" s="21">
        <v>14068</v>
      </c>
      <c r="B38" s="21" t="s">
        <v>25</v>
      </c>
      <c r="C38" s="21" t="s">
        <v>509</v>
      </c>
      <c r="D38" s="21" t="s">
        <v>540</v>
      </c>
      <c r="E38" s="21" t="s">
        <v>547</v>
      </c>
      <c r="F38" s="22" t="s">
        <v>44</v>
      </c>
      <c r="G38" s="22"/>
      <c r="H38" s="21">
        <v>1303</v>
      </c>
      <c r="I38" s="21"/>
      <c r="J38" s="21" t="s">
        <v>25</v>
      </c>
      <c r="K38" s="21" t="s">
        <v>109</v>
      </c>
      <c r="L38" s="21" t="s">
        <v>116</v>
      </c>
      <c r="M38" s="21" t="s">
        <v>28</v>
      </c>
    </row>
    <row r="39" spans="1:13" s="25" customFormat="1" ht="13" x14ac:dyDescent="0.15">
      <c r="A39" s="21">
        <v>14079</v>
      </c>
      <c r="B39" s="21" t="s">
        <v>25</v>
      </c>
      <c r="C39" s="21" t="s">
        <v>509</v>
      </c>
      <c r="D39" s="21" t="s">
        <v>110</v>
      </c>
      <c r="E39" s="21" t="s">
        <v>548</v>
      </c>
      <c r="F39" s="22" t="s">
        <v>35</v>
      </c>
      <c r="G39" s="22"/>
      <c r="H39" s="21">
        <v>1301</v>
      </c>
      <c r="I39" s="21"/>
      <c r="J39" s="21" t="s">
        <v>25</v>
      </c>
      <c r="K39" s="21" t="s">
        <v>109</v>
      </c>
      <c r="L39" s="21" t="s">
        <v>110</v>
      </c>
      <c r="M39" s="21" t="s">
        <v>28</v>
      </c>
    </row>
    <row r="40" spans="1:13" s="25" customFormat="1" ht="13" x14ac:dyDescent="0.15">
      <c r="A40" s="21">
        <v>14080</v>
      </c>
      <c r="B40" s="21" t="s">
        <v>25</v>
      </c>
      <c r="C40" s="21" t="s">
        <v>509</v>
      </c>
      <c r="D40" s="21" t="s">
        <v>110</v>
      </c>
      <c r="E40" s="21" t="s">
        <v>549</v>
      </c>
      <c r="F40" s="22" t="s">
        <v>35</v>
      </c>
      <c r="G40" s="22"/>
      <c r="H40" s="21">
        <v>1301</v>
      </c>
      <c r="I40" s="21"/>
      <c r="J40" s="21" t="s">
        <v>25</v>
      </c>
      <c r="K40" s="21" t="s">
        <v>109</v>
      </c>
      <c r="L40" s="21" t="s">
        <v>110</v>
      </c>
      <c r="M40" s="21" t="s">
        <v>28</v>
      </c>
    </row>
    <row r="41" spans="1:13" s="25" customFormat="1" ht="13" x14ac:dyDescent="0.15">
      <c r="A41" s="21">
        <v>14081</v>
      </c>
      <c r="B41" s="21" t="s">
        <v>25</v>
      </c>
      <c r="C41" s="21" t="s">
        <v>509</v>
      </c>
      <c r="D41" s="21" t="s">
        <v>110</v>
      </c>
      <c r="E41" s="21" t="s">
        <v>550</v>
      </c>
      <c r="F41" s="22" t="s">
        <v>35</v>
      </c>
      <c r="G41" s="22"/>
      <c r="H41" s="21">
        <v>1301</v>
      </c>
      <c r="I41" s="21"/>
      <c r="J41" s="21" t="s">
        <v>25</v>
      </c>
      <c r="K41" s="21" t="s">
        <v>109</v>
      </c>
      <c r="L41" s="21" t="s">
        <v>110</v>
      </c>
      <c r="M41" s="21" t="s">
        <v>28</v>
      </c>
    </row>
    <row r="42" spans="1:13" s="25" customFormat="1" ht="13" x14ac:dyDescent="0.15">
      <c r="A42" s="21">
        <v>14082</v>
      </c>
      <c r="B42" s="21" t="s">
        <v>25</v>
      </c>
      <c r="C42" s="21" t="s">
        <v>509</v>
      </c>
      <c r="D42" s="21" t="s">
        <v>110</v>
      </c>
      <c r="E42" s="21" t="s">
        <v>551</v>
      </c>
      <c r="F42" s="22" t="s">
        <v>35</v>
      </c>
      <c r="G42" s="22"/>
      <c r="H42" s="21">
        <v>1301</v>
      </c>
      <c r="I42" s="21"/>
      <c r="J42" s="21" t="s">
        <v>25</v>
      </c>
      <c r="K42" s="21" t="s">
        <v>109</v>
      </c>
      <c r="L42" s="21" t="s">
        <v>110</v>
      </c>
      <c r="M42" s="21" t="s">
        <v>28</v>
      </c>
    </row>
    <row r="43" spans="1:13" s="25" customFormat="1" ht="13" x14ac:dyDescent="0.15">
      <c r="A43" s="21">
        <v>14091</v>
      </c>
      <c r="B43" s="21" t="s">
        <v>25</v>
      </c>
      <c r="C43" s="21" t="s">
        <v>509</v>
      </c>
      <c r="D43" s="21" t="s">
        <v>552</v>
      </c>
      <c r="E43" s="21" t="s">
        <v>553</v>
      </c>
      <c r="F43" s="22" t="s">
        <v>44</v>
      </c>
      <c r="G43" s="22"/>
      <c r="H43" s="21">
        <v>1409</v>
      </c>
      <c r="I43" s="21"/>
      <c r="J43" s="21" t="s">
        <v>25</v>
      </c>
      <c r="K43" s="21" t="s">
        <v>140</v>
      </c>
      <c r="L43" s="21" t="s">
        <v>140</v>
      </c>
      <c r="M43" s="21" t="s">
        <v>28</v>
      </c>
    </row>
    <row r="44" spans="1:13" s="25" customFormat="1" ht="13" x14ac:dyDescent="0.15">
      <c r="A44" s="21">
        <v>14092</v>
      </c>
      <c r="B44" s="21" t="s">
        <v>25</v>
      </c>
      <c r="C44" s="21" t="s">
        <v>509</v>
      </c>
      <c r="D44" s="21" t="s">
        <v>552</v>
      </c>
      <c r="E44" s="21" t="s">
        <v>554</v>
      </c>
      <c r="F44" s="22" t="s">
        <v>44</v>
      </c>
      <c r="G44" s="22"/>
      <c r="H44" s="21">
        <v>1409</v>
      </c>
      <c r="I44" s="21"/>
      <c r="J44" s="21" t="s">
        <v>25</v>
      </c>
      <c r="K44" s="21" t="s">
        <v>140</v>
      </c>
      <c r="L44" s="21" t="s">
        <v>140</v>
      </c>
      <c r="M44" s="21" t="s">
        <v>28</v>
      </c>
    </row>
    <row r="45" spans="1:13" s="25" customFormat="1" ht="13" x14ac:dyDescent="0.15">
      <c r="A45" s="21">
        <v>14093</v>
      </c>
      <c r="B45" s="21" t="s">
        <v>25</v>
      </c>
      <c r="C45" s="21" t="s">
        <v>509</v>
      </c>
      <c r="D45" s="21" t="s">
        <v>552</v>
      </c>
      <c r="E45" s="21" t="s">
        <v>555</v>
      </c>
      <c r="F45" s="22" t="s">
        <v>44</v>
      </c>
      <c r="G45" s="22"/>
      <c r="H45" s="21">
        <v>1409</v>
      </c>
      <c r="I45" s="21"/>
      <c r="J45" s="21" t="s">
        <v>25</v>
      </c>
      <c r="K45" s="21" t="s">
        <v>140</v>
      </c>
      <c r="L45" s="21" t="s">
        <v>140</v>
      </c>
      <c r="M45" s="21" t="s">
        <v>28</v>
      </c>
    </row>
    <row r="46" spans="1:13" s="25" customFormat="1" ht="13" x14ac:dyDescent="0.15">
      <c r="A46" s="21">
        <v>14094</v>
      </c>
      <c r="B46" s="21" t="s">
        <v>25</v>
      </c>
      <c r="C46" s="21" t="s">
        <v>509</v>
      </c>
      <c r="D46" s="21" t="s">
        <v>552</v>
      </c>
      <c r="E46" s="21" t="s">
        <v>556</v>
      </c>
      <c r="F46" s="22" t="s">
        <v>44</v>
      </c>
      <c r="G46" s="22"/>
      <c r="H46" s="21">
        <v>1409</v>
      </c>
      <c r="I46" s="21"/>
      <c r="J46" s="21" t="s">
        <v>25</v>
      </c>
      <c r="K46" s="21" t="s">
        <v>140</v>
      </c>
      <c r="L46" s="21" t="s">
        <v>140</v>
      </c>
      <c r="M46" s="21" t="s">
        <v>28</v>
      </c>
    </row>
    <row r="47" spans="1:13" s="25" customFormat="1" ht="13" x14ac:dyDescent="0.15">
      <c r="A47" s="21">
        <v>14095</v>
      </c>
      <c r="B47" s="21" t="s">
        <v>25</v>
      </c>
      <c r="C47" s="21" t="s">
        <v>509</v>
      </c>
      <c r="D47" s="21" t="s">
        <v>552</v>
      </c>
      <c r="E47" s="21" t="s">
        <v>557</v>
      </c>
      <c r="F47" s="22" t="s">
        <v>44</v>
      </c>
      <c r="G47" s="22"/>
      <c r="H47" s="21">
        <v>1409</v>
      </c>
      <c r="I47" s="21"/>
      <c r="J47" s="21" t="s">
        <v>25</v>
      </c>
      <c r="K47" s="21" t="s">
        <v>140</v>
      </c>
      <c r="L47" s="21" t="s">
        <v>140</v>
      </c>
      <c r="M47" s="21" t="s">
        <v>28</v>
      </c>
    </row>
    <row r="48" spans="1:13" s="25" customFormat="1" ht="13" x14ac:dyDescent="0.15">
      <c r="A48" s="21">
        <v>14096</v>
      </c>
      <c r="B48" s="21" t="s">
        <v>25</v>
      </c>
      <c r="C48" s="21" t="s">
        <v>509</v>
      </c>
      <c r="D48" s="21" t="s">
        <v>552</v>
      </c>
      <c r="E48" s="21" t="s">
        <v>558</v>
      </c>
      <c r="F48" s="22" t="s">
        <v>44</v>
      </c>
      <c r="G48" s="22"/>
      <c r="H48" s="21">
        <v>1409</v>
      </c>
      <c r="I48" s="21"/>
      <c r="J48" s="21" t="s">
        <v>25</v>
      </c>
      <c r="K48" s="21" t="s">
        <v>140</v>
      </c>
      <c r="L48" s="21" t="s">
        <v>140</v>
      </c>
      <c r="M48" s="21" t="s">
        <v>28</v>
      </c>
    </row>
    <row r="49" spans="1:13" s="25" customFormat="1" ht="13" x14ac:dyDescent="0.15">
      <c r="A49" s="21">
        <v>14097</v>
      </c>
      <c r="B49" s="21" t="s">
        <v>25</v>
      </c>
      <c r="C49" s="21" t="s">
        <v>509</v>
      </c>
      <c r="D49" s="21" t="s">
        <v>552</v>
      </c>
      <c r="E49" s="21" t="s">
        <v>559</v>
      </c>
      <c r="F49" s="22" t="s">
        <v>44</v>
      </c>
      <c r="G49" s="22"/>
      <c r="H49" s="21">
        <v>1409</v>
      </c>
      <c r="I49" s="21"/>
      <c r="J49" s="21" t="s">
        <v>25</v>
      </c>
      <c r="K49" s="21" t="s">
        <v>140</v>
      </c>
      <c r="L49" s="21" t="s">
        <v>140</v>
      </c>
      <c r="M49" s="21" t="s">
        <v>28</v>
      </c>
    </row>
    <row r="50" spans="1:13" s="25" customFormat="1" ht="13" x14ac:dyDescent="0.15">
      <c r="A50" s="21">
        <v>14098</v>
      </c>
      <c r="B50" s="21" t="s">
        <v>25</v>
      </c>
      <c r="C50" s="21" t="s">
        <v>509</v>
      </c>
      <c r="D50" s="21" t="s">
        <v>552</v>
      </c>
      <c r="E50" s="21" t="s">
        <v>560</v>
      </c>
      <c r="F50" s="22" t="s">
        <v>44</v>
      </c>
      <c r="G50" s="22"/>
      <c r="H50" s="21">
        <v>1409</v>
      </c>
      <c r="I50" s="21"/>
      <c r="J50" s="21" t="s">
        <v>25</v>
      </c>
      <c r="K50" s="21" t="s">
        <v>140</v>
      </c>
      <c r="L50" s="21" t="s">
        <v>140</v>
      </c>
      <c r="M50" s="21" t="s">
        <v>28</v>
      </c>
    </row>
    <row r="51" spans="1:13" s="25" customFormat="1" ht="13" x14ac:dyDescent="0.15">
      <c r="A51" s="21">
        <v>14099</v>
      </c>
      <c r="B51" s="21" t="s">
        <v>25</v>
      </c>
      <c r="C51" s="21" t="s">
        <v>509</v>
      </c>
      <c r="D51" s="21" t="s">
        <v>552</v>
      </c>
      <c r="E51" s="21" t="s">
        <v>561</v>
      </c>
      <c r="F51" s="22" t="s">
        <v>44</v>
      </c>
      <c r="G51" s="22"/>
      <c r="H51" s="21">
        <v>1409</v>
      </c>
      <c r="I51" s="21"/>
      <c r="J51" s="21" t="s">
        <v>25</v>
      </c>
      <c r="K51" s="21" t="s">
        <v>140</v>
      </c>
      <c r="L51" s="21" t="s">
        <v>140</v>
      </c>
      <c r="M51" s="21" t="s">
        <v>28</v>
      </c>
    </row>
    <row r="52" spans="1:13" s="25" customFormat="1" ht="13" x14ac:dyDescent="0.15">
      <c r="A52" s="21">
        <v>14100</v>
      </c>
      <c r="B52" s="21" t="s">
        <v>25</v>
      </c>
      <c r="C52" s="21" t="s">
        <v>509</v>
      </c>
      <c r="D52" s="21" t="s">
        <v>552</v>
      </c>
      <c r="E52" s="21" t="s">
        <v>562</v>
      </c>
      <c r="F52" s="22" t="s">
        <v>44</v>
      </c>
      <c r="G52" s="22"/>
      <c r="H52" s="21">
        <v>1409</v>
      </c>
      <c r="I52" s="21"/>
      <c r="J52" s="21" t="s">
        <v>25</v>
      </c>
      <c r="K52" s="21" t="s">
        <v>140</v>
      </c>
      <c r="L52" s="21" t="s">
        <v>140</v>
      </c>
      <c r="M52" s="21" t="s">
        <v>28</v>
      </c>
    </row>
    <row r="53" spans="1:13" s="25" customFormat="1" ht="13" x14ac:dyDescent="0.15">
      <c r="A53" s="21">
        <v>14110</v>
      </c>
      <c r="B53" s="21" t="s">
        <v>25</v>
      </c>
      <c r="C53" s="21" t="s">
        <v>509</v>
      </c>
      <c r="D53" s="21" t="s">
        <v>563</v>
      </c>
      <c r="E53" s="21" t="s">
        <v>563</v>
      </c>
      <c r="F53" s="22" t="s">
        <v>44</v>
      </c>
      <c r="G53" s="22"/>
      <c r="H53" s="21">
        <v>1308</v>
      </c>
      <c r="I53" s="21"/>
      <c r="J53" s="21" t="s">
        <v>25</v>
      </c>
      <c r="K53" s="21" t="s">
        <v>109</v>
      </c>
      <c r="L53" s="21" t="s">
        <v>131</v>
      </c>
      <c r="M53" s="21" t="s">
        <v>28</v>
      </c>
    </row>
    <row r="54" spans="1:13" s="25" customFormat="1" ht="13" x14ac:dyDescent="0.15">
      <c r="A54" s="21">
        <v>14120</v>
      </c>
      <c r="B54" s="21" t="s">
        <v>25</v>
      </c>
      <c r="C54" s="21" t="s">
        <v>509</v>
      </c>
      <c r="D54" s="21" t="s">
        <v>564</v>
      </c>
      <c r="E54" s="21" t="s">
        <v>565</v>
      </c>
      <c r="F54" s="22" t="s">
        <v>44</v>
      </c>
      <c r="G54" s="22"/>
      <c r="H54" s="21">
        <v>1409</v>
      </c>
      <c r="I54" s="21"/>
      <c r="J54" s="21" t="s">
        <v>25</v>
      </c>
      <c r="K54" s="21" t="s">
        <v>140</v>
      </c>
      <c r="L54" s="21" t="s">
        <v>140</v>
      </c>
      <c r="M54" s="21" t="s">
        <v>28</v>
      </c>
    </row>
    <row r="55" spans="1:13" s="25" customFormat="1" ht="13" x14ac:dyDescent="0.15">
      <c r="A55" s="21">
        <v>14121</v>
      </c>
      <c r="B55" s="21" t="s">
        <v>25</v>
      </c>
      <c r="C55" s="21" t="s">
        <v>509</v>
      </c>
      <c r="D55" s="21" t="s">
        <v>564</v>
      </c>
      <c r="E55" s="21" t="s">
        <v>566</v>
      </c>
      <c r="F55" s="22" t="s">
        <v>567</v>
      </c>
      <c r="G55" s="22"/>
      <c r="H55" s="21">
        <v>1202</v>
      </c>
      <c r="I55" s="21"/>
      <c r="J55" s="21" t="s">
        <v>25</v>
      </c>
      <c r="K55" s="21" t="s">
        <v>102</v>
      </c>
      <c r="L55" s="21" t="s">
        <v>106</v>
      </c>
      <c r="M55" s="21" t="s">
        <v>28</v>
      </c>
    </row>
    <row r="56" spans="1:13" s="25" customFormat="1" ht="13" x14ac:dyDescent="0.15">
      <c r="A56" s="21">
        <v>14122</v>
      </c>
      <c r="B56" s="21" t="s">
        <v>25</v>
      </c>
      <c r="C56" s="21" t="s">
        <v>509</v>
      </c>
      <c r="D56" s="21" t="s">
        <v>564</v>
      </c>
      <c r="E56" s="21" t="s">
        <v>568</v>
      </c>
      <c r="F56" s="22" t="s">
        <v>44</v>
      </c>
      <c r="G56" s="22"/>
      <c r="H56" s="21">
        <v>1302</v>
      </c>
      <c r="I56" s="21"/>
      <c r="J56" s="21" t="s">
        <v>25</v>
      </c>
      <c r="K56" s="21" t="s">
        <v>109</v>
      </c>
      <c r="L56" s="21" t="s">
        <v>113</v>
      </c>
      <c r="M56" s="21" t="s">
        <v>28</v>
      </c>
    </row>
    <row r="57" spans="1:13" s="25" customFormat="1" ht="13" x14ac:dyDescent="0.15">
      <c r="A57" s="21">
        <v>14123</v>
      </c>
      <c r="B57" s="21" t="s">
        <v>25</v>
      </c>
      <c r="C57" s="21" t="s">
        <v>509</v>
      </c>
      <c r="D57" s="21" t="s">
        <v>564</v>
      </c>
      <c r="E57" s="21" t="s">
        <v>569</v>
      </c>
      <c r="F57" s="22" t="s">
        <v>44</v>
      </c>
      <c r="G57" s="22"/>
      <c r="H57" s="21">
        <v>1201</v>
      </c>
      <c r="I57" s="21"/>
      <c r="J57" s="21" t="s">
        <v>25</v>
      </c>
      <c r="K57" s="21" t="s">
        <v>102</v>
      </c>
      <c r="L57" s="21" t="s">
        <v>103</v>
      </c>
      <c r="M57" s="21" t="s">
        <v>28</v>
      </c>
    </row>
    <row r="58" spans="1:13" s="25" customFormat="1" ht="13" x14ac:dyDescent="0.15">
      <c r="A58" s="21">
        <v>14124</v>
      </c>
      <c r="B58" s="21" t="s">
        <v>25</v>
      </c>
      <c r="C58" s="21" t="s">
        <v>509</v>
      </c>
      <c r="D58" s="21" t="s">
        <v>564</v>
      </c>
      <c r="E58" s="21" t="s">
        <v>570</v>
      </c>
      <c r="F58" s="22" t="s">
        <v>44</v>
      </c>
      <c r="G58" s="22"/>
      <c r="H58" s="21">
        <v>1112</v>
      </c>
      <c r="I58" s="21"/>
      <c r="J58" s="21" t="s">
        <v>25</v>
      </c>
      <c r="K58" s="21" t="s">
        <v>26</v>
      </c>
      <c r="L58" s="21" t="s">
        <v>69</v>
      </c>
      <c r="M58" s="21" t="s">
        <v>28</v>
      </c>
    </row>
    <row r="59" spans="1:13" s="25" customFormat="1" ht="13" x14ac:dyDescent="0.15">
      <c r="A59" s="21">
        <v>14125</v>
      </c>
      <c r="B59" s="21" t="s">
        <v>25</v>
      </c>
      <c r="C59" s="21" t="s">
        <v>509</v>
      </c>
      <c r="D59" s="21" t="s">
        <v>564</v>
      </c>
      <c r="E59" s="21" t="s">
        <v>571</v>
      </c>
      <c r="F59" s="22" t="s">
        <v>44</v>
      </c>
      <c r="G59" s="22"/>
      <c r="H59" s="21">
        <v>1112</v>
      </c>
      <c r="I59" s="21"/>
      <c r="J59" s="21" t="s">
        <v>25</v>
      </c>
      <c r="K59" s="21" t="s">
        <v>26</v>
      </c>
      <c r="L59" s="21" t="s">
        <v>69</v>
      </c>
      <c r="M59" s="21" t="s">
        <v>28</v>
      </c>
    </row>
    <row r="60" spans="1:13" s="25" customFormat="1" ht="13" x14ac:dyDescent="0.15">
      <c r="A60" s="21">
        <v>14126</v>
      </c>
      <c r="B60" s="21" t="s">
        <v>25</v>
      </c>
      <c r="C60" s="21" t="s">
        <v>509</v>
      </c>
      <c r="D60" s="21" t="s">
        <v>564</v>
      </c>
      <c r="E60" s="21" t="s">
        <v>572</v>
      </c>
      <c r="F60" s="22" t="s">
        <v>44</v>
      </c>
      <c r="G60" s="22"/>
      <c r="H60" s="21">
        <v>1409</v>
      </c>
      <c r="I60" s="21"/>
      <c r="J60" s="21" t="s">
        <v>25</v>
      </c>
      <c r="K60" s="21" t="s">
        <v>140</v>
      </c>
      <c r="L60" s="21" t="s">
        <v>140</v>
      </c>
      <c r="M60" s="21" t="s">
        <v>28</v>
      </c>
    </row>
    <row r="61" spans="1:13" s="25" customFormat="1" ht="13" x14ac:dyDescent="0.15">
      <c r="A61" s="21">
        <v>14127</v>
      </c>
      <c r="B61" s="21" t="s">
        <v>25</v>
      </c>
      <c r="C61" s="21" t="s">
        <v>509</v>
      </c>
      <c r="D61" s="21" t="s">
        <v>564</v>
      </c>
      <c r="E61" s="21" t="s">
        <v>573</v>
      </c>
      <c r="F61" s="22" t="s">
        <v>44</v>
      </c>
      <c r="G61" s="22"/>
      <c r="H61" s="21">
        <v>1112</v>
      </c>
      <c r="I61" s="21"/>
      <c r="J61" s="21" t="s">
        <v>25</v>
      </c>
      <c r="K61" s="21" t="s">
        <v>26</v>
      </c>
      <c r="L61" s="21" t="s">
        <v>69</v>
      </c>
      <c r="M61" s="21" t="s">
        <v>28</v>
      </c>
    </row>
    <row r="62" spans="1:13" s="25" customFormat="1" ht="13" x14ac:dyDescent="0.15">
      <c r="A62" s="21">
        <v>14136</v>
      </c>
      <c r="B62" s="21" t="s">
        <v>25</v>
      </c>
      <c r="C62" s="21" t="s">
        <v>574</v>
      </c>
      <c r="D62" s="21" t="s">
        <v>575</v>
      </c>
      <c r="E62" s="21" t="s">
        <v>576</v>
      </c>
      <c r="F62" s="22" t="s">
        <v>44</v>
      </c>
      <c r="G62" s="22"/>
      <c r="H62" s="21">
        <v>1116</v>
      </c>
      <c r="I62" s="21"/>
      <c r="J62" s="21" t="s">
        <v>25</v>
      </c>
      <c r="K62" s="21" t="s">
        <v>26</v>
      </c>
      <c r="L62" s="21" t="s">
        <v>81</v>
      </c>
      <c r="M62" s="21" t="s">
        <v>28</v>
      </c>
    </row>
    <row r="63" spans="1:13" s="25" customFormat="1" ht="13" x14ac:dyDescent="0.15">
      <c r="A63" s="21">
        <v>14137</v>
      </c>
      <c r="B63" s="21" t="s">
        <v>25</v>
      </c>
      <c r="C63" s="21" t="s">
        <v>574</v>
      </c>
      <c r="D63" s="21" t="s">
        <v>575</v>
      </c>
      <c r="E63" s="21" t="s">
        <v>577</v>
      </c>
      <c r="F63" s="22" t="s">
        <v>44</v>
      </c>
      <c r="G63" s="22"/>
      <c r="H63" s="21">
        <v>1116</v>
      </c>
      <c r="I63" s="21"/>
      <c r="J63" s="21" t="s">
        <v>25</v>
      </c>
      <c r="K63" s="21" t="s">
        <v>26</v>
      </c>
      <c r="L63" s="21" t="s">
        <v>81</v>
      </c>
      <c r="M63" s="21" t="s">
        <v>28</v>
      </c>
    </row>
    <row r="64" spans="1:13" s="25" customFormat="1" ht="13" x14ac:dyDescent="0.15">
      <c r="A64" s="21">
        <v>14138</v>
      </c>
      <c r="B64" s="21" t="s">
        <v>25</v>
      </c>
      <c r="C64" s="21" t="s">
        <v>574</v>
      </c>
      <c r="D64" s="21" t="s">
        <v>575</v>
      </c>
      <c r="E64" s="21" t="s">
        <v>578</v>
      </c>
      <c r="F64" s="22" t="s">
        <v>579</v>
      </c>
      <c r="G64" s="22"/>
      <c r="H64" s="21">
        <v>1117</v>
      </c>
      <c r="I64" s="21"/>
      <c r="J64" s="21" t="s">
        <v>25</v>
      </c>
      <c r="K64" s="21" t="s">
        <v>26</v>
      </c>
      <c r="L64" s="21" t="s">
        <v>84</v>
      </c>
      <c r="M64" s="21" t="s">
        <v>37</v>
      </c>
    </row>
    <row r="65" spans="1:13" s="25" customFormat="1" ht="13" x14ac:dyDescent="0.15">
      <c r="A65" s="21">
        <v>14148</v>
      </c>
      <c r="B65" s="21" t="s">
        <v>25</v>
      </c>
      <c r="C65" s="21" t="s">
        <v>574</v>
      </c>
      <c r="D65" s="21" t="s">
        <v>580</v>
      </c>
      <c r="E65" s="21" t="s">
        <v>581</v>
      </c>
      <c r="F65" s="22" t="s">
        <v>44</v>
      </c>
      <c r="G65" s="22"/>
      <c r="H65" s="21">
        <v>1116</v>
      </c>
      <c r="I65" s="21"/>
      <c r="J65" s="21" t="s">
        <v>25</v>
      </c>
      <c r="K65" s="21" t="s">
        <v>26</v>
      </c>
      <c r="L65" s="21" t="s">
        <v>81</v>
      </c>
      <c r="M65" s="21" t="s">
        <v>28</v>
      </c>
    </row>
    <row r="66" spans="1:13" s="25" customFormat="1" ht="13" x14ac:dyDescent="0.15">
      <c r="A66" s="21">
        <v>14149</v>
      </c>
      <c r="B66" s="21" t="s">
        <v>25</v>
      </c>
      <c r="C66" s="21" t="s">
        <v>574</v>
      </c>
      <c r="D66" s="21" t="s">
        <v>580</v>
      </c>
      <c r="E66" s="21" t="s">
        <v>582</v>
      </c>
      <c r="F66" s="22" t="s">
        <v>579</v>
      </c>
      <c r="G66" s="22"/>
      <c r="H66" s="21">
        <v>1117</v>
      </c>
      <c r="I66" s="21"/>
      <c r="J66" s="21" t="s">
        <v>25</v>
      </c>
      <c r="K66" s="21" t="s">
        <v>26</v>
      </c>
      <c r="L66" s="21" t="s">
        <v>84</v>
      </c>
      <c r="M66" s="21" t="s">
        <v>37</v>
      </c>
    </row>
    <row r="67" spans="1:13" s="25" customFormat="1" ht="13" x14ac:dyDescent="0.15">
      <c r="A67" s="21">
        <v>14150</v>
      </c>
      <c r="B67" s="21" t="s">
        <v>25</v>
      </c>
      <c r="C67" s="21" t="s">
        <v>574</v>
      </c>
      <c r="D67" s="21" t="s">
        <v>580</v>
      </c>
      <c r="E67" s="21" t="s">
        <v>583</v>
      </c>
      <c r="F67" s="22" t="s">
        <v>44</v>
      </c>
      <c r="G67" s="22"/>
      <c r="H67" s="21">
        <v>1116</v>
      </c>
      <c r="I67" s="21"/>
      <c r="J67" s="21" t="s">
        <v>25</v>
      </c>
      <c r="K67" s="21" t="s">
        <v>26</v>
      </c>
      <c r="L67" s="21" t="s">
        <v>81</v>
      </c>
      <c r="M67" s="21" t="s">
        <v>28</v>
      </c>
    </row>
    <row r="68" spans="1:13" s="25" customFormat="1" ht="13" x14ac:dyDescent="0.15">
      <c r="A68" s="21">
        <v>14151</v>
      </c>
      <c r="B68" s="21" t="s">
        <v>25</v>
      </c>
      <c r="C68" s="21" t="s">
        <v>574</v>
      </c>
      <c r="D68" s="21" t="s">
        <v>580</v>
      </c>
      <c r="E68" s="21" t="s">
        <v>584</v>
      </c>
      <c r="F68" s="22" t="s">
        <v>44</v>
      </c>
      <c r="G68" s="22"/>
      <c r="H68" s="21">
        <v>1112</v>
      </c>
      <c r="I68" s="21"/>
      <c r="J68" s="21" t="s">
        <v>25</v>
      </c>
      <c r="K68" s="21" t="s">
        <v>26</v>
      </c>
      <c r="L68" s="21" t="s">
        <v>69</v>
      </c>
      <c r="M68" s="21" t="s">
        <v>28</v>
      </c>
    </row>
    <row r="69" spans="1:13" s="25" customFormat="1" ht="13" x14ac:dyDescent="0.15">
      <c r="A69" s="21">
        <v>14161</v>
      </c>
      <c r="B69" s="21" t="s">
        <v>25</v>
      </c>
      <c r="C69" s="21" t="s">
        <v>574</v>
      </c>
      <c r="D69" s="21" t="s">
        <v>585</v>
      </c>
      <c r="E69" s="21" t="s">
        <v>586</v>
      </c>
      <c r="F69" s="22" t="s">
        <v>44</v>
      </c>
      <c r="G69" s="22"/>
      <c r="H69" s="21">
        <v>1116</v>
      </c>
      <c r="I69" s="21"/>
      <c r="J69" s="21" t="s">
        <v>25</v>
      </c>
      <c r="K69" s="21" t="s">
        <v>26</v>
      </c>
      <c r="L69" s="21" t="s">
        <v>81</v>
      </c>
      <c r="M69" s="21" t="s">
        <v>28</v>
      </c>
    </row>
    <row r="70" spans="1:13" s="25" customFormat="1" ht="13" x14ac:dyDescent="0.15">
      <c r="A70" s="21">
        <v>14162</v>
      </c>
      <c r="B70" s="21" t="s">
        <v>25</v>
      </c>
      <c r="C70" s="21" t="s">
        <v>574</v>
      </c>
      <c r="D70" s="21" t="s">
        <v>585</v>
      </c>
      <c r="E70" s="21" t="s">
        <v>587</v>
      </c>
      <c r="F70" s="22" t="s">
        <v>579</v>
      </c>
      <c r="G70" s="22"/>
      <c r="H70" s="21">
        <v>1117</v>
      </c>
      <c r="I70" s="21"/>
      <c r="J70" s="21" t="s">
        <v>25</v>
      </c>
      <c r="K70" s="21" t="s">
        <v>26</v>
      </c>
      <c r="L70" s="21" t="s">
        <v>84</v>
      </c>
      <c r="M70" s="21" t="s">
        <v>37</v>
      </c>
    </row>
    <row r="71" spans="1:13" s="25" customFormat="1" ht="13" x14ac:dyDescent="0.15">
      <c r="A71" s="21">
        <v>14163</v>
      </c>
      <c r="B71" s="21" t="s">
        <v>25</v>
      </c>
      <c r="C71" s="21" t="s">
        <v>574</v>
      </c>
      <c r="D71" s="21" t="s">
        <v>585</v>
      </c>
      <c r="E71" s="21" t="s">
        <v>588</v>
      </c>
      <c r="F71" s="22" t="s">
        <v>44</v>
      </c>
      <c r="G71" s="22"/>
      <c r="H71" s="21">
        <v>1116</v>
      </c>
      <c r="I71" s="21"/>
      <c r="J71" s="21" t="s">
        <v>25</v>
      </c>
      <c r="K71" s="21" t="s">
        <v>26</v>
      </c>
      <c r="L71" s="21" t="s">
        <v>81</v>
      </c>
      <c r="M71" s="21" t="s">
        <v>28</v>
      </c>
    </row>
    <row r="72" spans="1:13" s="25" customFormat="1" ht="13" x14ac:dyDescent="0.15">
      <c r="A72" s="21">
        <v>14174</v>
      </c>
      <c r="B72" s="21" t="s">
        <v>25</v>
      </c>
      <c r="C72" s="21" t="s">
        <v>574</v>
      </c>
      <c r="D72" s="21" t="s">
        <v>589</v>
      </c>
      <c r="E72" s="21" t="s">
        <v>590</v>
      </c>
      <c r="F72" s="22" t="s">
        <v>44</v>
      </c>
      <c r="G72" s="22"/>
      <c r="H72" s="21">
        <v>1113</v>
      </c>
      <c r="I72" s="21"/>
      <c r="J72" s="21" t="s">
        <v>25</v>
      </c>
      <c r="K72" s="21" t="s">
        <v>26</v>
      </c>
      <c r="L72" s="21" t="s">
        <v>72</v>
      </c>
      <c r="M72" s="21" t="s">
        <v>28</v>
      </c>
    </row>
    <row r="73" spans="1:13" s="25" customFormat="1" ht="13" x14ac:dyDescent="0.15">
      <c r="A73" s="21">
        <v>14175</v>
      </c>
      <c r="B73" s="21" t="s">
        <v>25</v>
      </c>
      <c r="C73" s="21" t="s">
        <v>574</v>
      </c>
      <c r="D73" s="21" t="s">
        <v>589</v>
      </c>
      <c r="E73" s="21" t="s">
        <v>591</v>
      </c>
      <c r="F73" s="22" t="s">
        <v>44</v>
      </c>
      <c r="G73" s="22"/>
      <c r="H73" s="21">
        <v>1113</v>
      </c>
      <c r="I73" s="21"/>
      <c r="J73" s="21" t="s">
        <v>25</v>
      </c>
      <c r="K73" s="21" t="s">
        <v>26</v>
      </c>
      <c r="L73" s="21" t="s">
        <v>72</v>
      </c>
      <c r="M73" s="21" t="s">
        <v>28</v>
      </c>
    </row>
    <row r="74" spans="1:13" s="25" customFormat="1" ht="13" x14ac:dyDescent="0.15">
      <c r="A74" s="21">
        <v>14176</v>
      </c>
      <c r="B74" s="21" t="s">
        <v>25</v>
      </c>
      <c r="C74" s="21" t="s">
        <v>574</v>
      </c>
      <c r="D74" s="21" t="s">
        <v>589</v>
      </c>
      <c r="E74" s="21" t="s">
        <v>592</v>
      </c>
      <c r="F74" s="22" t="s">
        <v>44</v>
      </c>
      <c r="G74" s="22"/>
      <c r="H74" s="21">
        <v>1113</v>
      </c>
      <c r="I74" s="21"/>
      <c r="J74" s="21" t="s">
        <v>25</v>
      </c>
      <c r="K74" s="21" t="s">
        <v>26</v>
      </c>
      <c r="L74" s="21" t="s">
        <v>72</v>
      </c>
      <c r="M74" s="21" t="s">
        <v>28</v>
      </c>
    </row>
    <row r="75" spans="1:13" s="25" customFormat="1" ht="13" x14ac:dyDescent="0.15">
      <c r="A75" s="21">
        <v>14177</v>
      </c>
      <c r="B75" s="21" t="s">
        <v>25</v>
      </c>
      <c r="C75" s="21" t="s">
        <v>574</v>
      </c>
      <c r="D75" s="21" t="s">
        <v>589</v>
      </c>
      <c r="E75" s="21" t="s">
        <v>593</v>
      </c>
      <c r="F75" s="22" t="s">
        <v>44</v>
      </c>
      <c r="G75" s="22"/>
      <c r="H75" s="21">
        <v>1113</v>
      </c>
      <c r="I75" s="21"/>
      <c r="J75" s="21" t="s">
        <v>25</v>
      </c>
      <c r="K75" s="21" t="s">
        <v>26</v>
      </c>
      <c r="L75" s="21" t="s">
        <v>72</v>
      </c>
      <c r="M75" s="21" t="s">
        <v>28</v>
      </c>
    </row>
    <row r="76" spans="1:13" s="25" customFormat="1" ht="13" x14ac:dyDescent="0.15">
      <c r="A76" s="21">
        <v>14178</v>
      </c>
      <c r="B76" s="21" t="s">
        <v>25</v>
      </c>
      <c r="C76" s="21" t="s">
        <v>574</v>
      </c>
      <c r="D76" s="21" t="s">
        <v>589</v>
      </c>
      <c r="E76" s="21" t="s">
        <v>594</v>
      </c>
      <c r="F76" s="22" t="s">
        <v>44</v>
      </c>
      <c r="G76" s="22"/>
      <c r="H76" s="21">
        <v>1113</v>
      </c>
      <c r="I76" s="21"/>
      <c r="J76" s="21" t="s">
        <v>25</v>
      </c>
      <c r="K76" s="21" t="s">
        <v>26</v>
      </c>
      <c r="L76" s="21" t="s">
        <v>72</v>
      </c>
      <c r="M76" s="21" t="s">
        <v>28</v>
      </c>
    </row>
    <row r="77" spans="1:13" s="25" customFormat="1" ht="13" x14ac:dyDescent="0.15">
      <c r="A77" s="21">
        <v>14179</v>
      </c>
      <c r="B77" s="21" t="s">
        <v>25</v>
      </c>
      <c r="C77" s="21" t="s">
        <v>574</v>
      </c>
      <c r="D77" s="21" t="s">
        <v>589</v>
      </c>
      <c r="E77" s="21" t="s">
        <v>595</v>
      </c>
      <c r="F77" s="22" t="s">
        <v>579</v>
      </c>
      <c r="G77" s="22"/>
      <c r="H77" s="21">
        <v>1114</v>
      </c>
      <c r="I77" s="21"/>
      <c r="J77" s="21" t="s">
        <v>25</v>
      </c>
      <c r="K77" s="21" t="s">
        <v>26</v>
      </c>
      <c r="L77" s="21" t="s">
        <v>75</v>
      </c>
      <c r="M77" s="21" t="s">
        <v>37</v>
      </c>
    </row>
    <row r="78" spans="1:13" s="25" customFormat="1" ht="13" x14ac:dyDescent="0.15">
      <c r="A78" s="21">
        <v>14189</v>
      </c>
      <c r="B78" s="21" t="s">
        <v>25</v>
      </c>
      <c r="C78" s="21" t="s">
        <v>574</v>
      </c>
      <c r="D78" s="21" t="s">
        <v>596</v>
      </c>
      <c r="E78" s="21" t="s">
        <v>597</v>
      </c>
      <c r="F78" s="22" t="s">
        <v>44</v>
      </c>
      <c r="G78" s="22"/>
      <c r="H78" s="21">
        <v>1116</v>
      </c>
      <c r="I78" s="21"/>
      <c r="J78" s="21" t="s">
        <v>25</v>
      </c>
      <c r="K78" s="21" t="s">
        <v>26</v>
      </c>
      <c r="L78" s="21" t="s">
        <v>81</v>
      </c>
      <c r="M78" s="21" t="s">
        <v>28</v>
      </c>
    </row>
    <row r="79" spans="1:13" s="25" customFormat="1" ht="13" x14ac:dyDescent="0.15">
      <c r="A79" s="21">
        <v>14190</v>
      </c>
      <c r="B79" s="21" t="s">
        <v>25</v>
      </c>
      <c r="C79" s="21" t="s">
        <v>574</v>
      </c>
      <c r="D79" s="21" t="s">
        <v>596</v>
      </c>
      <c r="E79" s="21" t="s">
        <v>598</v>
      </c>
      <c r="F79" s="22" t="s">
        <v>579</v>
      </c>
      <c r="G79" s="22"/>
      <c r="H79" s="21">
        <v>1117</v>
      </c>
      <c r="I79" s="21"/>
      <c r="J79" s="21" t="s">
        <v>25</v>
      </c>
      <c r="K79" s="21" t="s">
        <v>26</v>
      </c>
      <c r="L79" s="21" t="s">
        <v>84</v>
      </c>
      <c r="M79" s="21" t="s">
        <v>37</v>
      </c>
    </row>
    <row r="80" spans="1:13" s="25" customFormat="1" ht="13" x14ac:dyDescent="0.15">
      <c r="A80" s="21">
        <v>14191</v>
      </c>
      <c r="B80" s="21" t="s">
        <v>25</v>
      </c>
      <c r="C80" s="21" t="s">
        <v>574</v>
      </c>
      <c r="D80" s="21" t="s">
        <v>596</v>
      </c>
      <c r="E80" s="21" t="s">
        <v>599</v>
      </c>
      <c r="F80" s="22" t="s">
        <v>44</v>
      </c>
      <c r="G80" s="22"/>
      <c r="H80" s="21">
        <v>1116</v>
      </c>
      <c r="I80" s="21"/>
      <c r="J80" s="21" t="s">
        <v>25</v>
      </c>
      <c r="K80" s="21" t="s">
        <v>26</v>
      </c>
      <c r="L80" s="21" t="s">
        <v>81</v>
      </c>
      <c r="M80" s="21" t="s">
        <v>28</v>
      </c>
    </row>
    <row r="81" spans="1:13" s="25" customFormat="1" ht="13" x14ac:dyDescent="0.15">
      <c r="A81" s="21">
        <v>14192</v>
      </c>
      <c r="B81" s="21" t="s">
        <v>25</v>
      </c>
      <c r="C81" s="21" t="s">
        <v>574</v>
      </c>
      <c r="D81" s="21" t="s">
        <v>596</v>
      </c>
      <c r="E81" s="21" t="s">
        <v>600</v>
      </c>
      <c r="F81" s="22" t="s">
        <v>44</v>
      </c>
      <c r="G81" s="22"/>
      <c r="H81" s="21">
        <v>1116</v>
      </c>
      <c r="I81" s="21"/>
      <c r="J81" s="21" t="s">
        <v>25</v>
      </c>
      <c r="K81" s="21" t="s">
        <v>26</v>
      </c>
      <c r="L81" s="21" t="s">
        <v>81</v>
      </c>
      <c r="M81" s="21" t="s">
        <v>28</v>
      </c>
    </row>
    <row r="82" spans="1:13" s="25" customFormat="1" ht="13" x14ac:dyDescent="0.15">
      <c r="A82" s="21">
        <v>14193</v>
      </c>
      <c r="B82" s="21" t="s">
        <v>25</v>
      </c>
      <c r="C82" s="21" t="s">
        <v>574</v>
      </c>
      <c r="D82" s="21" t="s">
        <v>596</v>
      </c>
      <c r="E82" s="21" t="s">
        <v>601</v>
      </c>
      <c r="F82" s="22" t="s">
        <v>44</v>
      </c>
      <c r="G82" s="22"/>
      <c r="H82" s="21">
        <v>1116</v>
      </c>
      <c r="I82" s="21"/>
      <c r="J82" s="21" t="s">
        <v>25</v>
      </c>
      <c r="K82" s="21" t="s">
        <v>26</v>
      </c>
      <c r="L82" s="21" t="s">
        <v>81</v>
      </c>
      <c r="M82" s="21" t="s">
        <v>28</v>
      </c>
    </row>
    <row r="83" spans="1:13" s="25" customFormat="1" ht="13" x14ac:dyDescent="0.15">
      <c r="A83" s="21">
        <v>14194</v>
      </c>
      <c r="B83" s="21" t="s">
        <v>25</v>
      </c>
      <c r="C83" s="21" t="s">
        <v>574</v>
      </c>
      <c r="D83" s="21" t="s">
        <v>596</v>
      </c>
      <c r="E83" s="21" t="s">
        <v>602</v>
      </c>
      <c r="F83" s="22" t="s">
        <v>44</v>
      </c>
      <c r="G83" s="22"/>
      <c r="H83" s="21">
        <v>1116</v>
      </c>
      <c r="I83" s="21"/>
      <c r="J83" s="21" t="s">
        <v>25</v>
      </c>
      <c r="K83" s="21" t="s">
        <v>26</v>
      </c>
      <c r="L83" s="21" t="s">
        <v>81</v>
      </c>
      <c r="M83" s="21" t="s">
        <v>28</v>
      </c>
    </row>
    <row r="84" spans="1:13" s="25" customFormat="1" ht="13" x14ac:dyDescent="0.15">
      <c r="A84" s="21">
        <v>14195</v>
      </c>
      <c r="B84" s="21" t="s">
        <v>25</v>
      </c>
      <c r="C84" s="21" t="s">
        <v>574</v>
      </c>
      <c r="D84" s="21" t="s">
        <v>596</v>
      </c>
      <c r="E84" s="21" t="s">
        <v>603</v>
      </c>
      <c r="F84" s="22" t="s">
        <v>44</v>
      </c>
      <c r="G84" s="22"/>
      <c r="H84" s="21">
        <v>1116</v>
      </c>
      <c r="I84" s="21"/>
      <c r="J84" s="21" t="s">
        <v>25</v>
      </c>
      <c r="K84" s="21" t="s">
        <v>26</v>
      </c>
      <c r="L84" s="21" t="s">
        <v>81</v>
      </c>
      <c r="M84" s="21" t="s">
        <v>28</v>
      </c>
    </row>
    <row r="85" spans="1:13" s="25" customFormat="1" ht="13" x14ac:dyDescent="0.15">
      <c r="A85" s="21">
        <v>14196</v>
      </c>
      <c r="B85" s="21" t="s">
        <v>25</v>
      </c>
      <c r="C85" s="21" t="s">
        <v>574</v>
      </c>
      <c r="D85" s="21" t="s">
        <v>596</v>
      </c>
      <c r="E85" s="21" t="s">
        <v>604</v>
      </c>
      <c r="F85" s="22" t="s">
        <v>44</v>
      </c>
      <c r="G85" s="22"/>
      <c r="H85" s="21">
        <v>1116</v>
      </c>
      <c r="I85" s="21"/>
      <c r="J85" s="21" t="s">
        <v>25</v>
      </c>
      <c r="K85" s="21" t="s">
        <v>26</v>
      </c>
      <c r="L85" s="21" t="s">
        <v>81</v>
      </c>
      <c r="M85" s="21" t="s">
        <v>28</v>
      </c>
    </row>
    <row r="86" spans="1:13" s="25" customFormat="1" ht="13" x14ac:dyDescent="0.15">
      <c r="A86" s="21">
        <v>14205</v>
      </c>
      <c r="B86" s="21" t="s">
        <v>25</v>
      </c>
      <c r="C86" s="21" t="s">
        <v>574</v>
      </c>
      <c r="D86" s="21" t="s">
        <v>605</v>
      </c>
      <c r="E86" s="21" t="s">
        <v>606</v>
      </c>
      <c r="F86" s="22" t="s">
        <v>44</v>
      </c>
      <c r="G86" s="22"/>
      <c r="H86" s="21">
        <v>1119</v>
      </c>
      <c r="I86" s="21"/>
      <c r="J86" s="21" t="s">
        <v>25</v>
      </c>
      <c r="K86" s="21" t="s">
        <v>26</v>
      </c>
      <c r="L86" s="21" t="s">
        <v>90</v>
      </c>
      <c r="M86" s="21" t="s">
        <v>28</v>
      </c>
    </row>
    <row r="87" spans="1:13" s="25" customFormat="1" ht="13" x14ac:dyDescent="0.15">
      <c r="A87" s="21">
        <v>14206</v>
      </c>
      <c r="B87" s="21" t="s">
        <v>25</v>
      </c>
      <c r="C87" s="21" t="s">
        <v>574</v>
      </c>
      <c r="D87" s="21" t="s">
        <v>605</v>
      </c>
      <c r="E87" s="21" t="s">
        <v>607</v>
      </c>
      <c r="F87" s="22" t="s">
        <v>579</v>
      </c>
      <c r="G87" s="22"/>
      <c r="H87" s="21">
        <v>1121</v>
      </c>
      <c r="I87" s="21"/>
      <c r="J87" s="21" t="s">
        <v>25</v>
      </c>
      <c r="K87" s="21" t="s">
        <v>26</v>
      </c>
      <c r="L87" s="21" t="s">
        <v>96</v>
      </c>
      <c r="M87" s="21" t="s">
        <v>37</v>
      </c>
    </row>
    <row r="88" spans="1:13" s="25" customFormat="1" ht="13" x14ac:dyDescent="0.15">
      <c r="A88" s="21">
        <v>14207</v>
      </c>
      <c r="B88" s="21" t="s">
        <v>25</v>
      </c>
      <c r="C88" s="21" t="s">
        <v>574</v>
      </c>
      <c r="D88" s="21" t="s">
        <v>605</v>
      </c>
      <c r="E88" s="21" t="s">
        <v>93</v>
      </c>
      <c r="F88" s="22" t="s">
        <v>44</v>
      </c>
      <c r="G88" s="22"/>
      <c r="H88" s="21">
        <v>1120</v>
      </c>
      <c r="I88" s="21"/>
      <c r="J88" s="21" t="s">
        <v>25</v>
      </c>
      <c r="K88" s="21" t="s">
        <v>26</v>
      </c>
      <c r="L88" s="21" t="s">
        <v>93</v>
      </c>
      <c r="M88" s="21" t="s">
        <v>28</v>
      </c>
    </row>
    <row r="89" spans="1:13" s="25" customFormat="1" ht="13" x14ac:dyDescent="0.15">
      <c r="A89" s="21">
        <v>14208</v>
      </c>
      <c r="B89" s="21" t="s">
        <v>25</v>
      </c>
      <c r="C89" s="21" t="s">
        <v>574</v>
      </c>
      <c r="D89" s="21" t="s">
        <v>605</v>
      </c>
      <c r="E89" s="21" t="s">
        <v>608</v>
      </c>
      <c r="F89" s="22" t="s">
        <v>44</v>
      </c>
      <c r="G89" s="22"/>
      <c r="H89" s="21">
        <v>1119</v>
      </c>
      <c r="I89" s="21"/>
      <c r="J89" s="21" t="s">
        <v>25</v>
      </c>
      <c r="K89" s="21" t="s">
        <v>26</v>
      </c>
      <c r="L89" s="21" t="s">
        <v>90</v>
      </c>
      <c r="M89" s="21" t="s">
        <v>28</v>
      </c>
    </row>
    <row r="90" spans="1:13" s="25" customFormat="1" ht="13" x14ac:dyDescent="0.15">
      <c r="A90" s="21">
        <v>14209</v>
      </c>
      <c r="B90" s="21" t="s">
        <v>25</v>
      </c>
      <c r="C90" s="21" t="s">
        <v>574</v>
      </c>
      <c r="D90" s="21" t="s">
        <v>605</v>
      </c>
      <c r="E90" s="21" t="s">
        <v>609</v>
      </c>
      <c r="F90" s="22" t="s">
        <v>44</v>
      </c>
      <c r="G90" s="22"/>
      <c r="H90" s="21">
        <v>1119</v>
      </c>
      <c r="I90" s="21"/>
      <c r="J90" s="21" t="s">
        <v>25</v>
      </c>
      <c r="K90" s="21" t="s">
        <v>26</v>
      </c>
      <c r="L90" s="21" t="s">
        <v>90</v>
      </c>
      <c r="M90" s="21" t="s">
        <v>28</v>
      </c>
    </row>
    <row r="91" spans="1:13" s="25" customFormat="1" ht="13" x14ac:dyDescent="0.15">
      <c r="A91" s="21">
        <v>14210</v>
      </c>
      <c r="B91" s="21" t="s">
        <v>25</v>
      </c>
      <c r="C91" s="21" t="s">
        <v>574</v>
      </c>
      <c r="D91" s="21" t="s">
        <v>605</v>
      </c>
      <c r="E91" s="21" t="s">
        <v>610</v>
      </c>
      <c r="F91" s="22" t="s">
        <v>44</v>
      </c>
      <c r="G91" s="22"/>
      <c r="H91" s="21">
        <v>1119</v>
      </c>
      <c r="I91" s="21"/>
      <c r="J91" s="21" t="s">
        <v>25</v>
      </c>
      <c r="K91" s="21" t="s">
        <v>26</v>
      </c>
      <c r="L91" s="21" t="s">
        <v>90</v>
      </c>
      <c r="M91" s="21" t="s">
        <v>28</v>
      </c>
    </row>
    <row r="92" spans="1:13" s="25" customFormat="1" ht="13" x14ac:dyDescent="0.15">
      <c r="A92" s="21">
        <v>14211</v>
      </c>
      <c r="B92" s="21" t="s">
        <v>25</v>
      </c>
      <c r="C92" s="21" t="s">
        <v>574</v>
      </c>
      <c r="D92" s="21" t="s">
        <v>605</v>
      </c>
      <c r="E92" s="21" t="s">
        <v>611</v>
      </c>
      <c r="F92" s="22" t="s">
        <v>44</v>
      </c>
      <c r="G92" s="22"/>
      <c r="H92" s="21">
        <v>1119</v>
      </c>
      <c r="I92" s="21"/>
      <c r="J92" s="21" t="s">
        <v>25</v>
      </c>
      <c r="K92" s="21" t="s">
        <v>26</v>
      </c>
      <c r="L92" s="21" t="s">
        <v>90</v>
      </c>
      <c r="M92" s="21" t="s">
        <v>28</v>
      </c>
    </row>
    <row r="93" spans="1:13" s="25" customFormat="1" ht="13" x14ac:dyDescent="0.15">
      <c r="A93" s="21">
        <v>14212</v>
      </c>
      <c r="B93" s="21" t="s">
        <v>25</v>
      </c>
      <c r="C93" s="21" t="s">
        <v>574</v>
      </c>
      <c r="D93" s="21" t="s">
        <v>605</v>
      </c>
      <c r="E93" s="21" t="s">
        <v>612</v>
      </c>
      <c r="F93" s="22" t="s">
        <v>44</v>
      </c>
      <c r="G93" s="22"/>
      <c r="H93" s="21">
        <v>1119</v>
      </c>
      <c r="I93" s="21"/>
      <c r="J93" s="21" t="s">
        <v>25</v>
      </c>
      <c r="K93" s="21" t="s">
        <v>26</v>
      </c>
      <c r="L93" s="21" t="s">
        <v>90</v>
      </c>
      <c r="M93" s="21" t="s">
        <v>28</v>
      </c>
    </row>
    <row r="94" spans="1:13" s="25" customFormat="1" ht="13" x14ac:dyDescent="0.15">
      <c r="A94" s="21">
        <v>14213</v>
      </c>
      <c r="B94" s="21" t="s">
        <v>25</v>
      </c>
      <c r="C94" s="21" t="s">
        <v>574</v>
      </c>
      <c r="D94" s="21" t="s">
        <v>605</v>
      </c>
      <c r="E94" s="21" t="s">
        <v>613</v>
      </c>
      <c r="F94" s="22" t="s">
        <v>44</v>
      </c>
      <c r="G94" s="22"/>
      <c r="H94" s="21">
        <v>1119</v>
      </c>
      <c r="I94" s="21"/>
      <c r="J94" s="21" t="s">
        <v>25</v>
      </c>
      <c r="K94" s="21" t="s">
        <v>26</v>
      </c>
      <c r="L94" s="21" t="s">
        <v>90</v>
      </c>
      <c r="M94" s="21" t="s">
        <v>28</v>
      </c>
    </row>
    <row r="95" spans="1:13" s="25" customFormat="1" ht="13" x14ac:dyDescent="0.15">
      <c r="A95" s="21">
        <v>14214</v>
      </c>
      <c r="B95" s="21" t="s">
        <v>25</v>
      </c>
      <c r="C95" s="21" t="s">
        <v>574</v>
      </c>
      <c r="D95" s="21" t="s">
        <v>605</v>
      </c>
      <c r="E95" s="21" t="s">
        <v>614</v>
      </c>
      <c r="F95" s="22" t="s">
        <v>44</v>
      </c>
      <c r="G95" s="22"/>
      <c r="H95" s="21">
        <v>1119</v>
      </c>
      <c r="I95" s="21"/>
      <c r="J95" s="21" t="s">
        <v>25</v>
      </c>
      <c r="K95" s="21" t="s">
        <v>26</v>
      </c>
      <c r="L95" s="21" t="s">
        <v>90</v>
      </c>
      <c r="M95" s="21" t="s">
        <v>28</v>
      </c>
    </row>
    <row r="96" spans="1:13" s="25" customFormat="1" ht="13" x14ac:dyDescent="0.15">
      <c r="A96" s="21">
        <v>14222</v>
      </c>
      <c r="B96" s="21" t="s">
        <v>25</v>
      </c>
      <c r="C96" s="21" t="s">
        <v>615</v>
      </c>
      <c r="D96" s="21" t="s">
        <v>616</v>
      </c>
      <c r="E96" s="21" t="s">
        <v>617</v>
      </c>
      <c r="F96" s="22" t="s">
        <v>44</v>
      </c>
      <c r="G96" s="22"/>
      <c r="H96" s="21">
        <v>1409</v>
      </c>
      <c r="I96" s="21"/>
      <c r="J96" s="21" t="s">
        <v>25</v>
      </c>
      <c r="K96" s="21" t="s">
        <v>140</v>
      </c>
      <c r="L96" s="21" t="s">
        <v>140</v>
      </c>
      <c r="M96" s="21" t="s">
        <v>28</v>
      </c>
    </row>
    <row r="97" spans="1:13" s="25" customFormat="1" ht="13" x14ac:dyDescent="0.15">
      <c r="A97" s="21">
        <v>14223</v>
      </c>
      <c r="B97" s="21" t="s">
        <v>25</v>
      </c>
      <c r="C97" s="21" t="s">
        <v>615</v>
      </c>
      <c r="D97" s="21" t="s">
        <v>616</v>
      </c>
      <c r="E97" s="21" t="s">
        <v>618</v>
      </c>
      <c r="F97" s="22" t="s">
        <v>44</v>
      </c>
      <c r="G97" s="22"/>
      <c r="H97" s="21">
        <v>1409</v>
      </c>
      <c r="I97" s="21"/>
      <c r="J97" s="21" t="s">
        <v>25</v>
      </c>
      <c r="K97" s="21" t="s">
        <v>140</v>
      </c>
      <c r="L97" s="21" t="s">
        <v>140</v>
      </c>
      <c r="M97" s="21" t="s">
        <v>28</v>
      </c>
    </row>
    <row r="98" spans="1:13" s="25" customFormat="1" ht="13" x14ac:dyDescent="0.15">
      <c r="A98" s="21">
        <v>14224</v>
      </c>
      <c r="B98" s="21" t="s">
        <v>25</v>
      </c>
      <c r="C98" s="21" t="s">
        <v>615</v>
      </c>
      <c r="D98" s="21" t="s">
        <v>616</v>
      </c>
      <c r="E98" s="21" t="s">
        <v>619</v>
      </c>
      <c r="F98" s="22" t="s">
        <v>44</v>
      </c>
      <c r="G98" s="22"/>
      <c r="H98" s="21">
        <v>1409</v>
      </c>
      <c r="I98" s="21"/>
      <c r="J98" s="21" t="s">
        <v>25</v>
      </c>
      <c r="K98" s="21" t="s">
        <v>140</v>
      </c>
      <c r="L98" s="21" t="s">
        <v>140</v>
      </c>
      <c r="M98" s="21" t="s">
        <v>28</v>
      </c>
    </row>
    <row r="99" spans="1:13" s="25" customFormat="1" ht="13" x14ac:dyDescent="0.15">
      <c r="A99" s="21">
        <v>14225</v>
      </c>
      <c r="B99" s="21" t="s">
        <v>25</v>
      </c>
      <c r="C99" s="21" t="s">
        <v>615</v>
      </c>
      <c r="D99" s="21" t="s">
        <v>616</v>
      </c>
      <c r="E99" s="21" t="s">
        <v>620</v>
      </c>
      <c r="F99" s="22" t="s">
        <v>44</v>
      </c>
      <c r="G99" s="22"/>
      <c r="H99" s="21">
        <v>1409</v>
      </c>
      <c r="I99" s="21"/>
      <c r="J99" s="21" t="s">
        <v>25</v>
      </c>
      <c r="K99" s="21" t="s">
        <v>140</v>
      </c>
      <c r="L99" s="21" t="s">
        <v>140</v>
      </c>
      <c r="M99" s="21" t="s">
        <v>28</v>
      </c>
    </row>
    <row r="100" spans="1:13" s="25" customFormat="1" ht="13" x14ac:dyDescent="0.15">
      <c r="A100" s="21">
        <v>14226</v>
      </c>
      <c r="B100" s="21" t="s">
        <v>25</v>
      </c>
      <c r="C100" s="21" t="s">
        <v>615</v>
      </c>
      <c r="D100" s="21" t="s">
        <v>616</v>
      </c>
      <c r="E100" s="21" t="s">
        <v>621</v>
      </c>
      <c r="F100" s="22" t="s">
        <v>44</v>
      </c>
      <c r="G100" s="22"/>
      <c r="H100" s="21">
        <v>1409</v>
      </c>
      <c r="I100" s="21"/>
      <c r="J100" s="21" t="s">
        <v>25</v>
      </c>
      <c r="K100" s="21" t="s">
        <v>140</v>
      </c>
      <c r="L100" s="21" t="s">
        <v>140</v>
      </c>
      <c r="M100" s="21" t="s">
        <v>28</v>
      </c>
    </row>
    <row r="101" spans="1:13" s="25" customFormat="1" ht="13" x14ac:dyDescent="0.15">
      <c r="A101" s="21">
        <v>14227</v>
      </c>
      <c r="B101" s="21" t="s">
        <v>25</v>
      </c>
      <c r="C101" s="21" t="s">
        <v>615</v>
      </c>
      <c r="D101" s="21" t="s">
        <v>616</v>
      </c>
      <c r="E101" s="21" t="s">
        <v>622</v>
      </c>
      <c r="F101" s="22" t="s">
        <v>44</v>
      </c>
      <c r="G101" s="22"/>
      <c r="H101" s="21">
        <v>1409</v>
      </c>
      <c r="I101" s="21"/>
      <c r="J101" s="21" t="s">
        <v>25</v>
      </c>
      <c r="K101" s="21" t="s">
        <v>140</v>
      </c>
      <c r="L101" s="21" t="s">
        <v>140</v>
      </c>
      <c r="M101" s="21" t="s">
        <v>28</v>
      </c>
    </row>
    <row r="102" spans="1:13" s="25" customFormat="1" ht="13" x14ac:dyDescent="0.15">
      <c r="A102" s="21">
        <v>14228</v>
      </c>
      <c r="B102" s="21" t="s">
        <v>25</v>
      </c>
      <c r="C102" s="21" t="s">
        <v>615</v>
      </c>
      <c r="D102" s="21" t="s">
        <v>616</v>
      </c>
      <c r="E102" s="21" t="s">
        <v>623</v>
      </c>
      <c r="F102" s="22" t="s">
        <v>44</v>
      </c>
      <c r="G102" s="22"/>
      <c r="H102" s="21">
        <v>1409</v>
      </c>
      <c r="I102" s="21"/>
      <c r="J102" s="21" t="s">
        <v>25</v>
      </c>
      <c r="K102" s="21" t="s">
        <v>140</v>
      </c>
      <c r="L102" s="21" t="s">
        <v>140</v>
      </c>
      <c r="M102" s="21" t="s">
        <v>28</v>
      </c>
    </row>
    <row r="103" spans="1:13" s="25" customFormat="1" ht="13" x14ac:dyDescent="0.15">
      <c r="A103" s="21">
        <v>14229</v>
      </c>
      <c r="B103" s="21" t="s">
        <v>25</v>
      </c>
      <c r="C103" s="21" t="s">
        <v>615</v>
      </c>
      <c r="D103" s="21" t="s">
        <v>616</v>
      </c>
      <c r="E103" s="21" t="s">
        <v>624</v>
      </c>
      <c r="F103" s="22" t="s">
        <v>44</v>
      </c>
      <c r="G103" s="22"/>
      <c r="H103" s="21">
        <v>1409</v>
      </c>
      <c r="I103" s="21"/>
      <c r="J103" s="21" t="s">
        <v>25</v>
      </c>
      <c r="K103" s="21" t="s">
        <v>140</v>
      </c>
      <c r="L103" s="21" t="s">
        <v>140</v>
      </c>
      <c r="M103" s="21" t="s">
        <v>28</v>
      </c>
    </row>
    <row r="104" spans="1:13" s="25" customFormat="1" ht="13" x14ac:dyDescent="0.15">
      <c r="A104" s="21">
        <v>14230</v>
      </c>
      <c r="B104" s="21" t="s">
        <v>25</v>
      </c>
      <c r="C104" s="21" t="s">
        <v>615</v>
      </c>
      <c r="D104" s="21" t="s">
        <v>616</v>
      </c>
      <c r="E104" s="21" t="s">
        <v>625</v>
      </c>
      <c r="F104" s="22" t="s">
        <v>44</v>
      </c>
      <c r="G104" s="22"/>
      <c r="H104" s="21">
        <v>1409</v>
      </c>
      <c r="I104" s="21"/>
      <c r="J104" s="21" t="s">
        <v>25</v>
      </c>
      <c r="K104" s="21" t="s">
        <v>140</v>
      </c>
      <c r="L104" s="21" t="s">
        <v>140</v>
      </c>
      <c r="M104" s="21" t="s">
        <v>28</v>
      </c>
    </row>
    <row r="105" spans="1:13" s="25" customFormat="1" ht="13" x14ac:dyDescent="0.15">
      <c r="A105" s="21">
        <v>14231</v>
      </c>
      <c r="B105" s="21" t="s">
        <v>25</v>
      </c>
      <c r="C105" s="21" t="s">
        <v>615</v>
      </c>
      <c r="D105" s="21" t="s">
        <v>616</v>
      </c>
      <c r="E105" s="21" t="s">
        <v>626</v>
      </c>
      <c r="F105" s="22" t="s">
        <v>44</v>
      </c>
      <c r="G105" s="22"/>
      <c r="H105" s="21">
        <v>1409</v>
      </c>
      <c r="I105" s="21"/>
      <c r="J105" s="21" t="s">
        <v>25</v>
      </c>
      <c r="K105" s="21" t="s">
        <v>140</v>
      </c>
      <c r="L105" s="21" t="s">
        <v>140</v>
      </c>
      <c r="M105" s="21" t="s">
        <v>28</v>
      </c>
    </row>
    <row r="106" spans="1:13" s="25" customFormat="1" ht="13" x14ac:dyDescent="0.15">
      <c r="A106" s="21">
        <v>14241</v>
      </c>
      <c r="B106" s="21" t="s">
        <v>25</v>
      </c>
      <c r="C106" s="21" t="s">
        <v>615</v>
      </c>
      <c r="D106" s="21" t="s">
        <v>627</v>
      </c>
      <c r="E106" s="21" t="s">
        <v>627</v>
      </c>
      <c r="F106" s="22" t="s">
        <v>44</v>
      </c>
      <c r="G106" s="22"/>
      <c r="H106" s="21">
        <v>1308</v>
      </c>
      <c r="I106" s="21"/>
      <c r="J106" s="21" t="s">
        <v>25</v>
      </c>
      <c r="K106" s="21" t="s">
        <v>109</v>
      </c>
      <c r="L106" s="21" t="s">
        <v>131</v>
      </c>
      <c r="M106" s="21" t="s">
        <v>28</v>
      </c>
    </row>
    <row r="107" spans="1:13" s="25" customFormat="1" ht="13" x14ac:dyDescent="0.15">
      <c r="A107" s="21">
        <v>14251</v>
      </c>
      <c r="B107" s="21" t="s">
        <v>25</v>
      </c>
      <c r="C107" s="21" t="s">
        <v>615</v>
      </c>
      <c r="D107" s="21" t="s">
        <v>628</v>
      </c>
      <c r="E107" s="21" t="s">
        <v>629</v>
      </c>
      <c r="F107" s="22" t="s">
        <v>44</v>
      </c>
      <c r="G107" s="22"/>
      <c r="H107" s="21">
        <v>1302</v>
      </c>
      <c r="I107" s="21"/>
      <c r="J107" s="21" t="s">
        <v>25</v>
      </c>
      <c r="K107" s="21" t="s">
        <v>109</v>
      </c>
      <c r="L107" s="21" t="s">
        <v>113</v>
      </c>
      <c r="M107" s="21" t="s">
        <v>28</v>
      </c>
    </row>
    <row r="108" spans="1:13" s="25" customFormat="1" ht="13" x14ac:dyDescent="0.15">
      <c r="A108" s="21">
        <v>14252</v>
      </c>
      <c r="B108" s="21" t="s">
        <v>25</v>
      </c>
      <c r="C108" s="21" t="s">
        <v>615</v>
      </c>
      <c r="D108" s="21" t="s">
        <v>628</v>
      </c>
      <c r="E108" s="21" t="s">
        <v>630</v>
      </c>
      <c r="F108" s="22" t="s">
        <v>44</v>
      </c>
      <c r="G108" s="22"/>
      <c r="H108" s="21">
        <v>1304</v>
      </c>
      <c r="I108" s="21"/>
      <c r="J108" s="21" t="s">
        <v>25</v>
      </c>
      <c r="K108" s="21" t="s">
        <v>109</v>
      </c>
      <c r="L108" s="21" t="s">
        <v>119</v>
      </c>
      <c r="M108" s="21" t="s">
        <v>28</v>
      </c>
    </row>
    <row r="109" spans="1:13" s="25" customFormat="1" ht="13" x14ac:dyDescent="0.15">
      <c r="A109" s="21">
        <v>14253</v>
      </c>
      <c r="B109" s="21" t="s">
        <v>25</v>
      </c>
      <c r="C109" s="21" t="s">
        <v>615</v>
      </c>
      <c r="D109" s="21" t="s">
        <v>628</v>
      </c>
      <c r="E109" s="21" t="s">
        <v>631</v>
      </c>
      <c r="F109" s="22" t="s">
        <v>44</v>
      </c>
      <c r="G109" s="22"/>
      <c r="H109" s="21">
        <v>1304</v>
      </c>
      <c r="I109" s="21"/>
      <c r="J109" s="21" t="s">
        <v>25</v>
      </c>
      <c r="K109" s="21" t="s">
        <v>109</v>
      </c>
      <c r="L109" s="21" t="s">
        <v>119</v>
      </c>
      <c r="M109" s="21" t="s">
        <v>28</v>
      </c>
    </row>
    <row r="110" spans="1:13" s="25" customFormat="1" ht="13" x14ac:dyDescent="0.15">
      <c r="A110" s="21">
        <v>14254</v>
      </c>
      <c r="B110" s="21" t="s">
        <v>25</v>
      </c>
      <c r="C110" s="21" t="s">
        <v>615</v>
      </c>
      <c r="D110" s="21" t="s">
        <v>628</v>
      </c>
      <c r="E110" s="21" t="s">
        <v>632</v>
      </c>
      <c r="F110" s="22" t="s">
        <v>44</v>
      </c>
      <c r="G110" s="22"/>
      <c r="H110" s="21">
        <v>1305</v>
      </c>
      <c r="I110" s="21"/>
      <c r="J110" s="21" t="s">
        <v>25</v>
      </c>
      <c r="K110" s="21" t="s">
        <v>109</v>
      </c>
      <c r="L110" s="21" t="s">
        <v>122</v>
      </c>
      <c r="M110" s="21" t="s">
        <v>28</v>
      </c>
    </row>
    <row r="111" spans="1:13" s="25" customFormat="1" ht="13" x14ac:dyDescent="0.15">
      <c r="A111" s="21">
        <v>14255</v>
      </c>
      <c r="B111" s="21" t="s">
        <v>25</v>
      </c>
      <c r="C111" s="21" t="s">
        <v>615</v>
      </c>
      <c r="D111" s="21" t="s">
        <v>628</v>
      </c>
      <c r="E111" s="21" t="s">
        <v>633</v>
      </c>
      <c r="F111" s="22" t="s">
        <v>44</v>
      </c>
      <c r="G111" s="22"/>
      <c r="H111" s="21">
        <v>1305</v>
      </c>
      <c r="I111" s="21"/>
      <c r="J111" s="21" t="s">
        <v>25</v>
      </c>
      <c r="K111" s="21" t="s">
        <v>109</v>
      </c>
      <c r="L111" s="21" t="s">
        <v>122</v>
      </c>
      <c r="M111" s="21" t="s">
        <v>28</v>
      </c>
    </row>
    <row r="112" spans="1:13" s="25" customFormat="1" ht="13" x14ac:dyDescent="0.15">
      <c r="A112" s="21">
        <v>14256</v>
      </c>
      <c r="B112" s="21" t="s">
        <v>25</v>
      </c>
      <c r="C112" s="21" t="s">
        <v>615</v>
      </c>
      <c r="D112" s="21" t="s">
        <v>628</v>
      </c>
      <c r="E112" s="21" t="s">
        <v>634</v>
      </c>
      <c r="F112" s="22" t="s">
        <v>44</v>
      </c>
      <c r="G112" s="22"/>
      <c r="H112" s="21">
        <v>1303</v>
      </c>
      <c r="I112" s="21"/>
      <c r="J112" s="21" t="s">
        <v>25</v>
      </c>
      <c r="K112" s="21" t="s">
        <v>109</v>
      </c>
      <c r="L112" s="21" t="s">
        <v>116</v>
      </c>
      <c r="M112" s="21" t="s">
        <v>28</v>
      </c>
    </row>
    <row r="113" spans="1:13" s="25" customFormat="1" ht="13" x14ac:dyDescent="0.15">
      <c r="A113" s="21">
        <v>14266</v>
      </c>
      <c r="B113" s="21" t="s">
        <v>25</v>
      </c>
      <c r="C113" s="21" t="s">
        <v>615</v>
      </c>
      <c r="D113" s="21" t="s">
        <v>635</v>
      </c>
      <c r="E113" s="21" t="s">
        <v>636</v>
      </c>
      <c r="F113" s="22" t="s">
        <v>44</v>
      </c>
      <c r="G113" s="22"/>
      <c r="H113" s="21">
        <v>1301</v>
      </c>
      <c r="I113" s="21"/>
      <c r="J113" s="21" t="s">
        <v>25</v>
      </c>
      <c r="K113" s="21" t="s">
        <v>109</v>
      </c>
      <c r="L113" s="21" t="s">
        <v>110</v>
      </c>
      <c r="M113" s="21" t="s">
        <v>28</v>
      </c>
    </row>
    <row r="114" spans="1:13" s="25" customFormat="1" ht="13" x14ac:dyDescent="0.15">
      <c r="A114" s="21">
        <v>14267</v>
      </c>
      <c r="B114" s="21" t="s">
        <v>25</v>
      </c>
      <c r="C114" s="21" t="s">
        <v>615</v>
      </c>
      <c r="D114" s="21" t="s">
        <v>635</v>
      </c>
      <c r="E114" s="21" t="s">
        <v>637</v>
      </c>
      <c r="F114" s="22" t="s">
        <v>44</v>
      </c>
      <c r="G114" s="22"/>
      <c r="H114" s="21">
        <v>1301</v>
      </c>
      <c r="I114" s="21"/>
      <c r="J114" s="21" t="s">
        <v>25</v>
      </c>
      <c r="K114" s="21" t="s">
        <v>109</v>
      </c>
      <c r="L114" s="21" t="s">
        <v>110</v>
      </c>
      <c r="M114" s="21" t="s">
        <v>28</v>
      </c>
    </row>
    <row r="115" spans="1:13" s="25" customFormat="1" ht="13" x14ac:dyDescent="0.15">
      <c r="A115" s="21">
        <v>14268</v>
      </c>
      <c r="B115" s="21" t="s">
        <v>25</v>
      </c>
      <c r="C115" s="21" t="s">
        <v>615</v>
      </c>
      <c r="D115" s="21" t="s">
        <v>635</v>
      </c>
      <c r="E115" s="21" t="s">
        <v>638</v>
      </c>
      <c r="F115" s="22" t="s">
        <v>44</v>
      </c>
      <c r="G115" s="22"/>
      <c r="H115" s="21">
        <v>1301</v>
      </c>
      <c r="I115" s="21"/>
      <c r="J115" s="21" t="s">
        <v>25</v>
      </c>
      <c r="K115" s="21" t="s">
        <v>109</v>
      </c>
      <c r="L115" s="21" t="s">
        <v>110</v>
      </c>
      <c r="M115" s="21" t="s">
        <v>28</v>
      </c>
    </row>
    <row r="116" spans="1:13" s="25" customFormat="1" ht="13" x14ac:dyDescent="0.15">
      <c r="A116" s="21">
        <v>14269</v>
      </c>
      <c r="B116" s="21" t="s">
        <v>25</v>
      </c>
      <c r="C116" s="21" t="s">
        <v>615</v>
      </c>
      <c r="D116" s="21" t="s">
        <v>635</v>
      </c>
      <c r="E116" s="21" t="s">
        <v>639</v>
      </c>
      <c r="F116" s="22" t="s">
        <v>44</v>
      </c>
      <c r="G116" s="22"/>
      <c r="H116" s="21">
        <v>1301</v>
      </c>
      <c r="I116" s="21"/>
      <c r="J116" s="21" t="s">
        <v>25</v>
      </c>
      <c r="K116" s="21" t="s">
        <v>109</v>
      </c>
      <c r="L116" s="21" t="s">
        <v>110</v>
      </c>
      <c r="M116" s="21" t="s">
        <v>28</v>
      </c>
    </row>
    <row r="117" spans="1:13" s="25" customFormat="1" ht="13" x14ac:dyDescent="0.15">
      <c r="A117" s="21">
        <v>14270</v>
      </c>
      <c r="B117" s="21" t="s">
        <v>25</v>
      </c>
      <c r="C117" s="21" t="s">
        <v>615</v>
      </c>
      <c r="D117" s="21" t="s">
        <v>635</v>
      </c>
      <c r="E117" s="21" t="s">
        <v>640</v>
      </c>
      <c r="F117" s="22" t="s">
        <v>44</v>
      </c>
      <c r="G117" s="22"/>
      <c r="H117" s="21">
        <v>1301</v>
      </c>
      <c r="I117" s="21"/>
      <c r="J117" s="21" t="s">
        <v>25</v>
      </c>
      <c r="K117" s="21" t="s">
        <v>109</v>
      </c>
      <c r="L117" s="21" t="s">
        <v>110</v>
      </c>
      <c r="M117" s="21" t="s">
        <v>28</v>
      </c>
    </row>
    <row r="118" spans="1:13" s="25" customFormat="1" ht="13" x14ac:dyDescent="0.15">
      <c r="A118" s="21">
        <v>14280</v>
      </c>
      <c r="B118" s="21" t="s">
        <v>25</v>
      </c>
      <c r="C118" s="21" t="s">
        <v>615</v>
      </c>
      <c r="D118" s="21" t="s">
        <v>641</v>
      </c>
      <c r="E118" s="21" t="s">
        <v>642</v>
      </c>
      <c r="F118" s="22" t="s">
        <v>44</v>
      </c>
      <c r="G118" s="22"/>
      <c r="H118" s="21">
        <v>1409</v>
      </c>
      <c r="I118" s="21"/>
      <c r="J118" s="21" t="s">
        <v>25</v>
      </c>
      <c r="K118" s="21" t="s">
        <v>140</v>
      </c>
      <c r="L118" s="21" t="s">
        <v>140</v>
      </c>
      <c r="M118" s="21" t="s">
        <v>28</v>
      </c>
    </row>
    <row r="119" spans="1:13" s="25" customFormat="1" ht="13" x14ac:dyDescent="0.15">
      <c r="A119" s="21">
        <v>14281</v>
      </c>
      <c r="B119" s="21" t="s">
        <v>25</v>
      </c>
      <c r="C119" s="21" t="s">
        <v>615</v>
      </c>
      <c r="D119" s="21" t="s">
        <v>641</v>
      </c>
      <c r="E119" s="21" t="s">
        <v>643</v>
      </c>
      <c r="F119" s="22" t="s">
        <v>567</v>
      </c>
      <c r="G119" s="22"/>
      <c r="H119" s="21">
        <v>1112</v>
      </c>
      <c r="I119" s="21"/>
      <c r="J119" s="21" t="s">
        <v>25</v>
      </c>
      <c r="K119" s="21" t="s">
        <v>26</v>
      </c>
      <c r="L119" s="21" t="s">
        <v>69</v>
      </c>
      <c r="M119" s="21" t="s">
        <v>28</v>
      </c>
    </row>
    <row r="120" spans="1:13" s="25" customFormat="1" ht="13" x14ac:dyDescent="0.15">
      <c r="A120" s="21">
        <v>14282</v>
      </c>
      <c r="B120" s="21" t="s">
        <v>25</v>
      </c>
      <c r="C120" s="21" t="s">
        <v>615</v>
      </c>
      <c r="D120" s="21" t="s">
        <v>641</v>
      </c>
      <c r="E120" s="21" t="s">
        <v>644</v>
      </c>
      <c r="F120" s="22" t="s">
        <v>579</v>
      </c>
      <c r="G120" s="22"/>
      <c r="H120" s="21">
        <v>1112</v>
      </c>
      <c r="I120" s="21"/>
      <c r="J120" s="21" t="s">
        <v>25</v>
      </c>
      <c r="K120" s="21" t="s">
        <v>26</v>
      </c>
      <c r="L120" s="21" t="s">
        <v>69</v>
      </c>
      <c r="M120" s="21" t="s">
        <v>28</v>
      </c>
    </row>
    <row r="121" spans="1:13" s="25" customFormat="1" ht="13" x14ac:dyDescent="0.15">
      <c r="A121" s="21">
        <v>14283</v>
      </c>
      <c r="B121" s="21" t="s">
        <v>25</v>
      </c>
      <c r="C121" s="21" t="s">
        <v>615</v>
      </c>
      <c r="D121" s="21" t="s">
        <v>641</v>
      </c>
      <c r="E121" s="21" t="s">
        <v>645</v>
      </c>
      <c r="F121" s="22" t="s">
        <v>44</v>
      </c>
      <c r="G121" s="22"/>
      <c r="H121" s="21">
        <v>1409</v>
      </c>
      <c r="I121" s="21"/>
      <c r="J121" s="21" t="s">
        <v>25</v>
      </c>
      <c r="K121" s="21" t="s">
        <v>140</v>
      </c>
      <c r="L121" s="21" t="s">
        <v>140</v>
      </c>
      <c r="M121" s="21" t="s">
        <v>28</v>
      </c>
    </row>
    <row r="122" spans="1:13" s="25" customFormat="1" ht="13" x14ac:dyDescent="0.15">
      <c r="A122" s="21">
        <v>14284</v>
      </c>
      <c r="B122" s="21" t="s">
        <v>25</v>
      </c>
      <c r="C122" s="21" t="s">
        <v>615</v>
      </c>
      <c r="D122" s="21" t="s">
        <v>641</v>
      </c>
      <c r="E122" s="21" t="s">
        <v>646</v>
      </c>
      <c r="F122" s="22" t="s">
        <v>44</v>
      </c>
      <c r="G122" s="22"/>
      <c r="H122" s="21">
        <v>1409</v>
      </c>
      <c r="I122" s="21"/>
      <c r="J122" s="21" t="s">
        <v>25</v>
      </c>
      <c r="K122" s="21" t="s">
        <v>140</v>
      </c>
      <c r="L122" s="21" t="s">
        <v>140</v>
      </c>
      <c r="M122" s="21" t="s">
        <v>28</v>
      </c>
    </row>
    <row r="123" spans="1:13" s="25" customFormat="1" ht="13" x14ac:dyDescent="0.15">
      <c r="A123" s="21">
        <v>14294</v>
      </c>
      <c r="B123" s="21" t="s">
        <v>25</v>
      </c>
      <c r="C123" s="21" t="s">
        <v>615</v>
      </c>
      <c r="D123" s="21" t="s">
        <v>647</v>
      </c>
      <c r="E123" s="21" t="s">
        <v>647</v>
      </c>
      <c r="F123" s="22" t="s">
        <v>44</v>
      </c>
      <c r="G123" s="22"/>
      <c r="H123" s="21">
        <v>1409</v>
      </c>
      <c r="I123" s="21"/>
      <c r="J123" s="21" t="s">
        <v>25</v>
      </c>
      <c r="K123" s="21" t="s">
        <v>140</v>
      </c>
      <c r="L123" s="21" t="s">
        <v>140</v>
      </c>
      <c r="M123" s="21" t="s">
        <v>28</v>
      </c>
    </row>
    <row r="124" spans="1:13" s="25" customFormat="1" ht="13" x14ac:dyDescent="0.15">
      <c r="A124" s="21">
        <v>14304</v>
      </c>
      <c r="B124" s="21" t="s">
        <v>25</v>
      </c>
      <c r="C124" s="21" t="s">
        <v>648</v>
      </c>
      <c r="D124" s="21" t="s">
        <v>648</v>
      </c>
      <c r="E124" s="21" t="s">
        <v>648</v>
      </c>
      <c r="F124" s="22" t="s">
        <v>35</v>
      </c>
      <c r="G124" s="22"/>
      <c r="H124" s="21">
        <v>1404</v>
      </c>
      <c r="I124" s="21"/>
      <c r="J124" s="21" t="s">
        <v>25</v>
      </c>
      <c r="K124" s="21" t="s">
        <v>140</v>
      </c>
      <c r="L124" s="21" t="s">
        <v>150</v>
      </c>
      <c r="M124" s="21" t="s">
        <v>28</v>
      </c>
    </row>
    <row r="125" spans="1:13" s="25" customFormat="1" ht="13" x14ac:dyDescent="0.15">
      <c r="A125" s="21">
        <v>24001</v>
      </c>
      <c r="B125" s="21" t="s">
        <v>178</v>
      </c>
      <c r="C125" s="21" t="s">
        <v>649</v>
      </c>
      <c r="D125" s="21" t="s">
        <v>649</v>
      </c>
      <c r="E125" s="21" t="s">
        <v>649</v>
      </c>
      <c r="F125" s="22" t="s">
        <v>650</v>
      </c>
      <c r="G125" s="22"/>
      <c r="H125" s="21">
        <v>2409</v>
      </c>
      <c r="I125" s="21"/>
      <c r="J125" s="21" t="s">
        <v>178</v>
      </c>
      <c r="K125" s="21" t="s">
        <v>234</v>
      </c>
      <c r="L125" s="21" t="s">
        <v>234</v>
      </c>
      <c r="M125" s="21" t="s">
        <v>37</v>
      </c>
    </row>
    <row r="126" spans="1:13" s="25" customFormat="1" ht="13" x14ac:dyDescent="0.15">
      <c r="A126" s="21">
        <v>24005</v>
      </c>
      <c r="B126" s="21" t="s">
        <v>178</v>
      </c>
      <c r="C126" s="21" t="s">
        <v>649</v>
      </c>
      <c r="D126" s="21" t="s">
        <v>649</v>
      </c>
      <c r="E126" s="21" t="s">
        <v>651</v>
      </c>
      <c r="F126" s="22"/>
      <c r="G126" s="22"/>
      <c r="H126" s="21">
        <v>1501</v>
      </c>
      <c r="I126" s="21"/>
      <c r="J126" s="21" t="s">
        <v>25</v>
      </c>
      <c r="K126" s="21" t="s">
        <v>155</v>
      </c>
      <c r="L126" s="21" t="s">
        <v>156</v>
      </c>
      <c r="M126" s="21" t="s">
        <v>28</v>
      </c>
    </row>
    <row r="127" spans="1:13" s="25" customFormat="1" ht="13" x14ac:dyDescent="0.15">
      <c r="A127" s="21">
        <v>24011</v>
      </c>
      <c r="B127" s="21" t="s">
        <v>178</v>
      </c>
      <c r="C127" s="21" t="s">
        <v>652</v>
      </c>
      <c r="D127" s="21" t="s">
        <v>653</v>
      </c>
      <c r="E127" s="21" t="s">
        <v>654</v>
      </c>
      <c r="F127" s="22" t="s">
        <v>655</v>
      </c>
      <c r="G127" s="22"/>
      <c r="H127" s="21">
        <v>2101</v>
      </c>
      <c r="I127" s="21"/>
      <c r="J127" s="21" t="s">
        <v>178</v>
      </c>
      <c r="K127" s="21" t="s">
        <v>179</v>
      </c>
      <c r="L127" s="21" t="s">
        <v>180</v>
      </c>
      <c r="M127" s="21" t="s">
        <v>37</v>
      </c>
    </row>
    <row r="128" spans="1:13" s="25" customFormat="1" ht="13" x14ac:dyDescent="0.15">
      <c r="A128" s="21">
        <v>24012</v>
      </c>
      <c r="B128" s="21" t="s">
        <v>178</v>
      </c>
      <c r="C128" s="21" t="s">
        <v>652</v>
      </c>
      <c r="D128" s="21" t="s">
        <v>653</v>
      </c>
      <c r="E128" s="21" t="s">
        <v>656</v>
      </c>
      <c r="F128" s="22" t="s">
        <v>655</v>
      </c>
      <c r="G128" s="22"/>
      <c r="H128" s="21">
        <v>2101</v>
      </c>
      <c r="I128" s="21"/>
      <c r="J128" s="21" t="s">
        <v>178</v>
      </c>
      <c r="K128" s="21" t="s">
        <v>179</v>
      </c>
      <c r="L128" s="21" t="s">
        <v>180</v>
      </c>
      <c r="M128" s="21" t="s">
        <v>37</v>
      </c>
    </row>
    <row r="129" spans="1:13" s="25" customFormat="1" ht="13" x14ac:dyDescent="0.15">
      <c r="A129" s="21">
        <v>24013</v>
      </c>
      <c r="B129" s="21" t="s">
        <v>178</v>
      </c>
      <c r="C129" s="21" t="s">
        <v>652</v>
      </c>
      <c r="D129" s="21" t="s">
        <v>653</v>
      </c>
      <c r="E129" s="21" t="s">
        <v>657</v>
      </c>
      <c r="F129" s="22" t="s">
        <v>655</v>
      </c>
      <c r="G129" s="22"/>
      <c r="H129" s="21">
        <v>2102</v>
      </c>
      <c r="I129" s="21"/>
      <c r="J129" s="21" t="s">
        <v>178</v>
      </c>
      <c r="K129" s="21" t="s">
        <v>179</v>
      </c>
      <c r="L129" s="21" t="s">
        <v>184</v>
      </c>
      <c r="M129" s="21" t="s">
        <v>37</v>
      </c>
    </row>
    <row r="130" spans="1:13" s="25" customFormat="1" ht="13" x14ac:dyDescent="0.15">
      <c r="A130" s="21">
        <v>24014</v>
      </c>
      <c r="B130" s="21" t="s">
        <v>178</v>
      </c>
      <c r="C130" s="21" t="s">
        <v>652</v>
      </c>
      <c r="D130" s="21" t="s">
        <v>653</v>
      </c>
      <c r="E130" s="21" t="s">
        <v>658</v>
      </c>
      <c r="F130" s="22" t="s">
        <v>655</v>
      </c>
      <c r="G130" s="22"/>
      <c r="H130" s="21">
        <v>2103</v>
      </c>
      <c r="I130" s="21"/>
      <c r="J130" s="21" t="s">
        <v>178</v>
      </c>
      <c r="K130" s="21" t="s">
        <v>179</v>
      </c>
      <c r="L130" s="21" t="s">
        <v>188</v>
      </c>
      <c r="M130" s="21" t="s">
        <v>37</v>
      </c>
    </row>
    <row r="131" spans="1:13" s="25" customFormat="1" ht="13" x14ac:dyDescent="0.15">
      <c r="A131" s="21">
        <v>24015</v>
      </c>
      <c r="B131" s="21" t="s">
        <v>178</v>
      </c>
      <c r="C131" s="21" t="s">
        <v>652</v>
      </c>
      <c r="D131" s="21" t="s">
        <v>653</v>
      </c>
      <c r="E131" s="21" t="s">
        <v>659</v>
      </c>
      <c r="F131" s="22" t="s">
        <v>655</v>
      </c>
      <c r="G131" s="22"/>
      <c r="H131" s="21">
        <v>2103</v>
      </c>
      <c r="I131" s="21"/>
      <c r="J131" s="21" t="s">
        <v>178</v>
      </c>
      <c r="K131" s="21" t="s">
        <v>179</v>
      </c>
      <c r="L131" s="21" t="s">
        <v>188</v>
      </c>
      <c r="M131" s="21" t="s">
        <v>37</v>
      </c>
    </row>
    <row r="132" spans="1:13" s="25" customFormat="1" ht="13" x14ac:dyDescent="0.15">
      <c r="A132" s="21">
        <v>24016</v>
      </c>
      <c r="B132" s="21" t="s">
        <v>178</v>
      </c>
      <c r="C132" s="21" t="s">
        <v>652</v>
      </c>
      <c r="D132" s="21" t="s">
        <v>653</v>
      </c>
      <c r="E132" s="21" t="s">
        <v>660</v>
      </c>
      <c r="F132" s="22" t="s">
        <v>655</v>
      </c>
      <c r="G132" s="22"/>
      <c r="H132" s="21">
        <v>2301</v>
      </c>
      <c r="I132" s="21"/>
      <c r="J132" s="21" t="s">
        <v>178</v>
      </c>
      <c r="K132" s="21" t="s">
        <v>215</v>
      </c>
      <c r="L132" s="21" t="s">
        <v>216</v>
      </c>
      <c r="M132" s="21" t="s">
        <v>37</v>
      </c>
    </row>
    <row r="133" spans="1:13" s="25" customFormat="1" ht="13" x14ac:dyDescent="0.15">
      <c r="A133" s="21">
        <v>24017</v>
      </c>
      <c r="B133" s="21" t="s">
        <v>178</v>
      </c>
      <c r="C133" s="21" t="s">
        <v>652</v>
      </c>
      <c r="D133" s="21" t="s">
        <v>653</v>
      </c>
      <c r="E133" s="21" t="s">
        <v>661</v>
      </c>
      <c r="F133" s="22" t="s">
        <v>655</v>
      </c>
      <c r="G133" s="22"/>
      <c r="H133" s="21">
        <v>2409</v>
      </c>
      <c r="I133" s="21"/>
      <c r="J133" s="21" t="s">
        <v>178</v>
      </c>
      <c r="K133" s="21" t="s">
        <v>234</v>
      </c>
      <c r="L133" s="21" t="s">
        <v>234</v>
      </c>
      <c r="M133" s="21" t="s">
        <v>37</v>
      </c>
    </row>
    <row r="134" spans="1:13" s="25" customFormat="1" ht="13" x14ac:dyDescent="0.15">
      <c r="A134" s="21">
        <v>24018</v>
      </c>
      <c r="B134" s="21" t="s">
        <v>178</v>
      </c>
      <c r="C134" s="21" t="s">
        <v>652</v>
      </c>
      <c r="D134" s="21" t="s">
        <v>653</v>
      </c>
      <c r="E134" s="21" t="s">
        <v>662</v>
      </c>
      <c r="F134" s="22" t="s">
        <v>663</v>
      </c>
      <c r="G134" s="22"/>
      <c r="H134" s="21">
        <v>2201</v>
      </c>
      <c r="I134" s="21"/>
      <c r="J134" s="21" t="s">
        <v>178</v>
      </c>
      <c r="K134" s="21" t="s">
        <v>203</v>
      </c>
      <c r="L134" s="21" t="s">
        <v>204</v>
      </c>
      <c r="M134" s="21" t="s">
        <v>37</v>
      </c>
    </row>
    <row r="135" spans="1:13" s="25" customFormat="1" ht="13" x14ac:dyDescent="0.15">
      <c r="A135" s="21">
        <v>24028</v>
      </c>
      <c r="B135" s="21" t="s">
        <v>178</v>
      </c>
      <c r="C135" s="21" t="s">
        <v>652</v>
      </c>
      <c r="D135" s="21" t="s">
        <v>664</v>
      </c>
      <c r="E135" s="21" t="s">
        <v>665</v>
      </c>
      <c r="F135" s="22" t="s">
        <v>650</v>
      </c>
      <c r="G135" s="22"/>
      <c r="H135" s="21">
        <v>2302</v>
      </c>
      <c r="I135" s="21"/>
      <c r="J135" s="21" t="s">
        <v>178</v>
      </c>
      <c r="K135" s="21" t="s">
        <v>215</v>
      </c>
      <c r="L135" s="21" t="s">
        <v>219</v>
      </c>
      <c r="M135" s="21" t="s">
        <v>37</v>
      </c>
    </row>
    <row r="136" spans="1:13" s="25" customFormat="1" ht="13" x14ac:dyDescent="0.15">
      <c r="A136" s="21">
        <v>24029</v>
      </c>
      <c r="B136" s="21" t="s">
        <v>178</v>
      </c>
      <c r="C136" s="21" t="s">
        <v>652</v>
      </c>
      <c r="D136" s="21" t="s">
        <v>664</v>
      </c>
      <c r="E136" s="21" t="s">
        <v>225</v>
      </c>
      <c r="F136" s="22" t="s">
        <v>650</v>
      </c>
      <c r="G136" s="22"/>
      <c r="H136" s="21">
        <v>2304</v>
      </c>
      <c r="I136" s="21"/>
      <c r="J136" s="21" t="s">
        <v>178</v>
      </c>
      <c r="K136" s="21" t="s">
        <v>215</v>
      </c>
      <c r="L136" s="21" t="s">
        <v>225</v>
      </c>
      <c r="M136" s="21" t="s">
        <v>37</v>
      </c>
    </row>
    <row r="137" spans="1:13" s="25" customFormat="1" ht="13" x14ac:dyDescent="0.15">
      <c r="A137" s="21">
        <v>24030</v>
      </c>
      <c r="B137" s="21" t="s">
        <v>178</v>
      </c>
      <c r="C137" s="21" t="s">
        <v>652</v>
      </c>
      <c r="D137" s="21" t="s">
        <v>664</v>
      </c>
      <c r="E137" s="21" t="s">
        <v>666</v>
      </c>
      <c r="F137" s="22" t="s">
        <v>650</v>
      </c>
      <c r="G137" s="22"/>
      <c r="H137" s="21">
        <v>2302</v>
      </c>
      <c r="I137" s="21"/>
      <c r="J137" s="21" t="s">
        <v>178</v>
      </c>
      <c r="K137" s="21" t="s">
        <v>215</v>
      </c>
      <c r="L137" s="21" t="s">
        <v>219</v>
      </c>
      <c r="M137" s="21" t="s">
        <v>37</v>
      </c>
    </row>
    <row r="138" spans="1:13" s="25" customFormat="1" ht="13" x14ac:dyDescent="0.15">
      <c r="A138" s="21">
        <v>24031</v>
      </c>
      <c r="B138" s="21" t="s">
        <v>178</v>
      </c>
      <c r="C138" s="21" t="s">
        <v>652</v>
      </c>
      <c r="D138" s="21" t="s">
        <v>664</v>
      </c>
      <c r="E138" s="21" t="s">
        <v>228</v>
      </c>
      <c r="F138" s="22" t="s">
        <v>650</v>
      </c>
      <c r="G138" s="22"/>
      <c r="H138" s="21">
        <v>2305</v>
      </c>
      <c r="I138" s="21"/>
      <c r="J138" s="21" t="s">
        <v>178</v>
      </c>
      <c r="K138" s="21" t="s">
        <v>215</v>
      </c>
      <c r="L138" s="21" t="s">
        <v>228</v>
      </c>
      <c r="M138" s="21" t="s">
        <v>37</v>
      </c>
    </row>
    <row r="139" spans="1:13" s="25" customFormat="1" ht="13" x14ac:dyDescent="0.15">
      <c r="A139" s="21">
        <v>24032</v>
      </c>
      <c r="B139" s="21" t="s">
        <v>178</v>
      </c>
      <c r="C139" s="21" t="s">
        <v>652</v>
      </c>
      <c r="D139" s="21" t="s">
        <v>664</v>
      </c>
      <c r="E139" s="21" t="s">
        <v>667</v>
      </c>
      <c r="F139" s="22" t="s">
        <v>650</v>
      </c>
      <c r="G139" s="22"/>
      <c r="H139" s="21">
        <v>2302</v>
      </c>
      <c r="I139" s="21"/>
      <c r="J139" s="21" t="s">
        <v>178</v>
      </c>
      <c r="K139" s="21" t="s">
        <v>215</v>
      </c>
      <c r="L139" s="21" t="s">
        <v>219</v>
      </c>
      <c r="M139" s="21" t="s">
        <v>37</v>
      </c>
    </row>
    <row r="140" spans="1:13" s="25" customFormat="1" ht="13" x14ac:dyDescent="0.15">
      <c r="A140" s="21">
        <v>24033</v>
      </c>
      <c r="B140" s="21" t="s">
        <v>178</v>
      </c>
      <c r="C140" s="21" t="s">
        <v>652</v>
      </c>
      <c r="D140" s="21" t="s">
        <v>664</v>
      </c>
      <c r="E140" s="21" t="s">
        <v>668</v>
      </c>
      <c r="F140" s="22" t="s">
        <v>650</v>
      </c>
      <c r="G140" s="22"/>
      <c r="H140" s="21">
        <v>2302</v>
      </c>
      <c r="I140" s="21"/>
      <c r="J140" s="21" t="s">
        <v>178</v>
      </c>
      <c r="K140" s="21" t="s">
        <v>215</v>
      </c>
      <c r="L140" s="21" t="s">
        <v>219</v>
      </c>
      <c r="M140" s="21" t="s">
        <v>37</v>
      </c>
    </row>
    <row r="141" spans="1:13" s="25" customFormat="1" ht="13" x14ac:dyDescent="0.15">
      <c r="A141" s="21">
        <v>24034</v>
      </c>
      <c r="B141" s="21" t="s">
        <v>178</v>
      </c>
      <c r="C141" s="21" t="s">
        <v>652</v>
      </c>
      <c r="D141" s="21" t="s">
        <v>664</v>
      </c>
      <c r="E141" s="21" t="s">
        <v>669</v>
      </c>
      <c r="F141" s="22" t="s">
        <v>650</v>
      </c>
      <c r="G141" s="22"/>
      <c r="H141" s="21">
        <v>2302</v>
      </c>
      <c r="I141" s="21"/>
      <c r="J141" s="21" t="s">
        <v>178</v>
      </c>
      <c r="K141" s="21" t="s">
        <v>215</v>
      </c>
      <c r="L141" s="21" t="s">
        <v>219</v>
      </c>
      <c r="M141" s="21" t="s">
        <v>37</v>
      </c>
    </row>
    <row r="142" spans="1:13" s="25" customFormat="1" ht="13" x14ac:dyDescent="0.15">
      <c r="A142" s="21">
        <v>24035</v>
      </c>
      <c r="B142" s="21" t="s">
        <v>178</v>
      </c>
      <c r="C142" s="21" t="s">
        <v>652</v>
      </c>
      <c r="D142" s="21" t="s">
        <v>664</v>
      </c>
      <c r="E142" s="21" t="s">
        <v>670</v>
      </c>
      <c r="F142" s="22" t="s">
        <v>650</v>
      </c>
      <c r="G142" s="22"/>
      <c r="H142" s="21">
        <v>2302</v>
      </c>
      <c r="I142" s="21"/>
      <c r="J142" s="21" t="s">
        <v>178</v>
      </c>
      <c r="K142" s="21" t="s">
        <v>215</v>
      </c>
      <c r="L142" s="21" t="s">
        <v>219</v>
      </c>
      <c r="M142" s="21" t="s">
        <v>37</v>
      </c>
    </row>
    <row r="143" spans="1:13" s="25" customFormat="1" ht="13" x14ac:dyDescent="0.15">
      <c r="A143" s="21">
        <v>24036</v>
      </c>
      <c r="B143" s="21" t="s">
        <v>178</v>
      </c>
      <c r="C143" s="21" t="s">
        <v>652</v>
      </c>
      <c r="D143" s="21" t="s">
        <v>664</v>
      </c>
      <c r="E143" s="21" t="s">
        <v>231</v>
      </c>
      <c r="F143" s="22" t="s">
        <v>650</v>
      </c>
      <c r="G143" s="22"/>
      <c r="H143" s="21">
        <v>2306</v>
      </c>
      <c r="I143" s="21"/>
      <c r="J143" s="21" t="s">
        <v>178</v>
      </c>
      <c r="K143" s="21" t="s">
        <v>215</v>
      </c>
      <c r="L143" s="21" t="s">
        <v>231</v>
      </c>
      <c r="M143" s="21" t="s">
        <v>37</v>
      </c>
    </row>
    <row r="144" spans="1:13" s="25" customFormat="1" ht="13" x14ac:dyDescent="0.15">
      <c r="A144" s="21">
        <v>24046</v>
      </c>
      <c r="B144" s="21" t="s">
        <v>178</v>
      </c>
      <c r="C144" s="21" t="s">
        <v>652</v>
      </c>
      <c r="D144" s="21" t="s">
        <v>671</v>
      </c>
      <c r="E144" s="21" t="s">
        <v>671</v>
      </c>
      <c r="F144" s="22" t="s">
        <v>650</v>
      </c>
      <c r="G144" s="22"/>
      <c r="H144" s="21">
        <v>2104</v>
      </c>
      <c r="I144" s="21"/>
      <c r="J144" s="21" t="s">
        <v>178</v>
      </c>
      <c r="K144" s="21" t="s">
        <v>179</v>
      </c>
      <c r="L144" s="21" t="s">
        <v>191</v>
      </c>
      <c r="M144" s="21" t="s">
        <v>37</v>
      </c>
    </row>
    <row r="145" spans="1:13" s="25" customFormat="1" ht="13" x14ac:dyDescent="0.15">
      <c r="A145" s="21">
        <v>24047</v>
      </c>
      <c r="B145" s="21" t="s">
        <v>178</v>
      </c>
      <c r="C145" s="21" t="s">
        <v>652</v>
      </c>
      <c r="D145" s="21" t="s">
        <v>671</v>
      </c>
      <c r="E145" s="21" t="s">
        <v>672</v>
      </c>
      <c r="F145" s="22" t="s">
        <v>650</v>
      </c>
      <c r="G145" s="22"/>
      <c r="H145" s="21">
        <v>2104</v>
      </c>
      <c r="I145" s="21"/>
      <c r="J145" s="21" t="s">
        <v>178</v>
      </c>
      <c r="K145" s="21" t="s">
        <v>179</v>
      </c>
      <c r="L145" s="21" t="s">
        <v>191</v>
      </c>
      <c r="M145" s="21" t="s">
        <v>37</v>
      </c>
    </row>
    <row r="146" spans="1:13" s="25" customFormat="1" ht="13" x14ac:dyDescent="0.15">
      <c r="A146" s="21">
        <v>24048</v>
      </c>
      <c r="B146" s="21" t="s">
        <v>178</v>
      </c>
      <c r="C146" s="21" t="s">
        <v>652</v>
      </c>
      <c r="D146" s="21" t="s">
        <v>671</v>
      </c>
      <c r="E146" s="21" t="s">
        <v>673</v>
      </c>
      <c r="F146" s="22" t="s">
        <v>650</v>
      </c>
      <c r="G146" s="22"/>
      <c r="H146" s="21">
        <v>2104</v>
      </c>
      <c r="I146" s="21"/>
      <c r="J146" s="21" t="s">
        <v>178</v>
      </c>
      <c r="K146" s="21" t="s">
        <v>179</v>
      </c>
      <c r="L146" s="21" t="s">
        <v>191</v>
      </c>
      <c r="M146" s="21" t="s">
        <v>37</v>
      </c>
    </row>
    <row r="147" spans="1:13" s="25" customFormat="1" ht="13" x14ac:dyDescent="0.15">
      <c r="A147" s="21">
        <v>24055</v>
      </c>
      <c r="B147" s="21" t="s">
        <v>178</v>
      </c>
      <c r="C147" s="21" t="s">
        <v>652</v>
      </c>
      <c r="D147" s="21" t="s">
        <v>674</v>
      </c>
      <c r="E147" s="21" t="s">
        <v>675</v>
      </c>
      <c r="F147" s="22" t="s">
        <v>650</v>
      </c>
      <c r="G147" s="22"/>
      <c r="H147" s="21">
        <v>2409</v>
      </c>
      <c r="I147" s="21"/>
      <c r="J147" s="21" t="s">
        <v>178</v>
      </c>
      <c r="K147" s="21" t="s">
        <v>234</v>
      </c>
      <c r="L147" s="21" t="s">
        <v>234</v>
      </c>
      <c r="M147" s="21" t="s">
        <v>37</v>
      </c>
    </row>
    <row r="148" spans="1:13" s="25" customFormat="1" ht="13" x14ac:dyDescent="0.15">
      <c r="A148" s="21">
        <v>24056</v>
      </c>
      <c r="B148" s="21" t="s">
        <v>178</v>
      </c>
      <c r="C148" s="21" t="s">
        <v>652</v>
      </c>
      <c r="D148" s="21" t="s">
        <v>674</v>
      </c>
      <c r="E148" s="21" t="s">
        <v>676</v>
      </c>
      <c r="F148" s="22" t="s">
        <v>650</v>
      </c>
      <c r="G148" s="22"/>
      <c r="H148" s="21">
        <v>2409</v>
      </c>
      <c r="I148" s="21"/>
      <c r="J148" s="21" t="s">
        <v>178</v>
      </c>
      <c r="K148" s="21" t="s">
        <v>234</v>
      </c>
      <c r="L148" s="21" t="s">
        <v>234</v>
      </c>
      <c r="M148" s="21" t="s">
        <v>37</v>
      </c>
    </row>
    <row r="149" spans="1:13" s="25" customFormat="1" ht="13" x14ac:dyDescent="0.15">
      <c r="A149" s="21">
        <v>24057</v>
      </c>
      <c r="B149" s="21" t="s">
        <v>178</v>
      </c>
      <c r="C149" s="21" t="s">
        <v>652</v>
      </c>
      <c r="D149" s="21" t="s">
        <v>674</v>
      </c>
      <c r="E149" s="21" t="s">
        <v>677</v>
      </c>
      <c r="F149" s="22" t="s">
        <v>650</v>
      </c>
      <c r="G149" s="22"/>
      <c r="H149" s="21">
        <v>2409</v>
      </c>
      <c r="I149" s="21"/>
      <c r="J149" s="21" t="s">
        <v>178</v>
      </c>
      <c r="K149" s="21" t="s">
        <v>234</v>
      </c>
      <c r="L149" s="21" t="s">
        <v>234</v>
      </c>
      <c r="M149" s="21" t="s">
        <v>37</v>
      </c>
    </row>
    <row r="150" spans="1:13" s="25" customFormat="1" ht="13" x14ac:dyDescent="0.15">
      <c r="A150" s="21">
        <v>24058</v>
      </c>
      <c r="B150" s="21" t="s">
        <v>178</v>
      </c>
      <c r="C150" s="21" t="s">
        <v>652</v>
      </c>
      <c r="D150" s="21" t="s">
        <v>674</v>
      </c>
      <c r="E150" s="21" t="s">
        <v>678</v>
      </c>
      <c r="F150" s="22" t="s">
        <v>650</v>
      </c>
      <c r="G150" s="22"/>
      <c r="H150" s="21">
        <v>2409</v>
      </c>
      <c r="I150" s="21"/>
      <c r="J150" s="21" t="s">
        <v>178</v>
      </c>
      <c r="K150" s="21" t="s">
        <v>234</v>
      </c>
      <c r="L150" s="21" t="s">
        <v>234</v>
      </c>
      <c r="M150" s="21" t="s">
        <v>37</v>
      </c>
    </row>
    <row r="151" spans="1:13" s="25" customFormat="1" ht="13" x14ac:dyDescent="0.15">
      <c r="A151" s="21">
        <v>24059</v>
      </c>
      <c r="B151" s="21" t="s">
        <v>178</v>
      </c>
      <c r="C151" s="21" t="s">
        <v>652</v>
      </c>
      <c r="D151" s="21" t="s">
        <v>674</v>
      </c>
      <c r="E151" s="21" t="s">
        <v>679</v>
      </c>
      <c r="F151" s="22" t="s">
        <v>650</v>
      </c>
      <c r="G151" s="22"/>
      <c r="H151" s="21">
        <v>2409</v>
      </c>
      <c r="I151" s="21"/>
      <c r="J151" s="21" t="s">
        <v>178</v>
      </c>
      <c r="K151" s="21" t="s">
        <v>234</v>
      </c>
      <c r="L151" s="21" t="s">
        <v>234</v>
      </c>
      <c r="M151" s="21" t="s">
        <v>37</v>
      </c>
    </row>
    <row r="152" spans="1:13" s="25" customFormat="1" ht="13" x14ac:dyDescent="0.15">
      <c r="A152" s="21">
        <v>24060</v>
      </c>
      <c r="B152" s="21" t="s">
        <v>178</v>
      </c>
      <c r="C152" s="21" t="s">
        <v>652</v>
      </c>
      <c r="D152" s="21" t="s">
        <v>674</v>
      </c>
      <c r="E152" s="21" t="s">
        <v>680</v>
      </c>
      <c r="F152" s="22" t="s">
        <v>650</v>
      </c>
      <c r="G152" s="22"/>
      <c r="H152" s="21">
        <v>2409</v>
      </c>
      <c r="I152" s="21"/>
      <c r="J152" s="21" t="s">
        <v>178</v>
      </c>
      <c r="K152" s="21" t="s">
        <v>234</v>
      </c>
      <c r="L152" s="21" t="s">
        <v>234</v>
      </c>
      <c r="M152" s="21" t="s">
        <v>37</v>
      </c>
    </row>
    <row r="153" spans="1:13" s="25" customFormat="1" ht="13" x14ac:dyDescent="0.15">
      <c r="A153" s="21">
        <v>24061</v>
      </c>
      <c r="B153" s="21" t="s">
        <v>178</v>
      </c>
      <c r="C153" s="21" t="s">
        <v>652</v>
      </c>
      <c r="D153" s="21" t="s">
        <v>674</v>
      </c>
      <c r="E153" s="21" t="s">
        <v>681</v>
      </c>
      <c r="F153" s="22" t="s">
        <v>650</v>
      </c>
      <c r="G153" s="22"/>
      <c r="H153" s="21">
        <v>2409</v>
      </c>
      <c r="I153" s="21"/>
      <c r="J153" s="21" t="s">
        <v>178</v>
      </c>
      <c r="K153" s="21" t="s">
        <v>234</v>
      </c>
      <c r="L153" s="21" t="s">
        <v>234</v>
      </c>
      <c r="M153" s="21" t="s">
        <v>37</v>
      </c>
    </row>
    <row r="154" spans="1:13" s="25" customFormat="1" ht="13" x14ac:dyDescent="0.15">
      <c r="A154" s="21">
        <v>24062</v>
      </c>
      <c r="B154" s="21" t="s">
        <v>178</v>
      </c>
      <c r="C154" s="21" t="s">
        <v>652</v>
      </c>
      <c r="D154" s="21" t="s">
        <v>674</v>
      </c>
      <c r="E154" s="21" t="s">
        <v>682</v>
      </c>
      <c r="F154" s="22" t="s">
        <v>650</v>
      </c>
      <c r="G154" s="22"/>
      <c r="H154" s="21">
        <v>2409</v>
      </c>
      <c r="I154" s="21"/>
      <c r="J154" s="21" t="s">
        <v>178</v>
      </c>
      <c r="K154" s="21" t="s">
        <v>234</v>
      </c>
      <c r="L154" s="21" t="s">
        <v>234</v>
      </c>
      <c r="M154" s="21" t="s">
        <v>37</v>
      </c>
    </row>
    <row r="155" spans="1:13" s="25" customFormat="1" ht="13" x14ac:dyDescent="0.15">
      <c r="A155" s="21">
        <v>24063</v>
      </c>
      <c r="B155" s="21" t="s">
        <v>178</v>
      </c>
      <c r="C155" s="21" t="s">
        <v>652</v>
      </c>
      <c r="D155" s="21" t="s">
        <v>674</v>
      </c>
      <c r="E155" s="21" t="s">
        <v>683</v>
      </c>
      <c r="F155" s="22" t="s">
        <v>650</v>
      </c>
      <c r="G155" s="22"/>
      <c r="H155" s="21">
        <v>2409</v>
      </c>
      <c r="I155" s="21"/>
      <c r="J155" s="21" t="s">
        <v>178</v>
      </c>
      <c r="K155" s="21" t="s">
        <v>234</v>
      </c>
      <c r="L155" s="21" t="s">
        <v>234</v>
      </c>
      <c r="M155" s="21" t="s">
        <v>37</v>
      </c>
    </row>
    <row r="156" spans="1:13" s="25" customFormat="1" ht="13" x14ac:dyDescent="0.15">
      <c r="A156" s="21">
        <v>24064</v>
      </c>
      <c r="B156" s="21" t="s">
        <v>178</v>
      </c>
      <c r="C156" s="21" t="s">
        <v>652</v>
      </c>
      <c r="D156" s="21" t="s">
        <v>674</v>
      </c>
      <c r="E156" s="21" t="s">
        <v>684</v>
      </c>
      <c r="F156" s="22" t="s">
        <v>650</v>
      </c>
      <c r="G156" s="22"/>
      <c r="H156" s="21">
        <v>2409</v>
      </c>
      <c r="I156" s="21"/>
      <c r="J156" s="21" t="s">
        <v>178</v>
      </c>
      <c r="K156" s="21" t="s">
        <v>234</v>
      </c>
      <c r="L156" s="21" t="s">
        <v>234</v>
      </c>
      <c r="M156" s="21" t="s">
        <v>37</v>
      </c>
    </row>
    <row r="157" spans="1:13" s="25" customFormat="1" ht="13" x14ac:dyDescent="0.15">
      <c r="A157" s="21">
        <v>24074</v>
      </c>
      <c r="B157" s="21" t="s">
        <v>178</v>
      </c>
      <c r="C157" s="21" t="s">
        <v>652</v>
      </c>
      <c r="D157" s="21" t="s">
        <v>685</v>
      </c>
      <c r="E157" s="21" t="s">
        <v>685</v>
      </c>
      <c r="F157" s="22" t="s">
        <v>650</v>
      </c>
      <c r="G157" s="22"/>
      <c r="H157" s="21">
        <v>2409</v>
      </c>
      <c r="I157" s="21"/>
      <c r="J157" s="21" t="s">
        <v>178</v>
      </c>
      <c r="K157" s="21" t="s">
        <v>234</v>
      </c>
      <c r="L157" s="21" t="s">
        <v>234</v>
      </c>
      <c r="M157" s="21" t="s">
        <v>37</v>
      </c>
    </row>
    <row r="158" spans="1:13" s="25" customFormat="1" ht="13" x14ac:dyDescent="0.15">
      <c r="A158" s="21">
        <v>24084</v>
      </c>
      <c r="B158" s="21" t="s">
        <v>178</v>
      </c>
      <c r="C158" s="21" t="s">
        <v>652</v>
      </c>
      <c r="D158" s="21" t="s">
        <v>686</v>
      </c>
      <c r="E158" s="21" t="s">
        <v>687</v>
      </c>
      <c r="F158" s="22" t="s">
        <v>650</v>
      </c>
      <c r="G158" s="22"/>
      <c r="H158" s="21">
        <v>2409</v>
      </c>
      <c r="I158" s="21"/>
      <c r="J158" s="21" t="s">
        <v>178</v>
      </c>
      <c r="K158" s="21" t="s">
        <v>234</v>
      </c>
      <c r="L158" s="21" t="s">
        <v>234</v>
      </c>
      <c r="M158" s="21" t="s">
        <v>37</v>
      </c>
    </row>
    <row r="159" spans="1:13" s="25" customFormat="1" ht="13" x14ac:dyDescent="0.15">
      <c r="A159" s="21">
        <v>24085</v>
      </c>
      <c r="B159" s="21" t="s">
        <v>178</v>
      </c>
      <c r="C159" s="21" t="s">
        <v>652</v>
      </c>
      <c r="D159" s="21" t="s">
        <v>686</v>
      </c>
      <c r="E159" s="21" t="s">
        <v>688</v>
      </c>
      <c r="F159" s="22" t="s">
        <v>650</v>
      </c>
      <c r="G159" s="22"/>
      <c r="H159" s="21">
        <v>2409</v>
      </c>
      <c r="I159" s="21"/>
      <c r="J159" s="21" t="s">
        <v>178</v>
      </c>
      <c r="K159" s="21" t="s">
        <v>234</v>
      </c>
      <c r="L159" s="21" t="s">
        <v>234</v>
      </c>
      <c r="M159" s="21" t="s">
        <v>37</v>
      </c>
    </row>
    <row r="160" spans="1:13" s="25" customFormat="1" ht="13" x14ac:dyDescent="0.15">
      <c r="A160" s="21">
        <v>24086</v>
      </c>
      <c r="B160" s="21" t="s">
        <v>178</v>
      </c>
      <c r="C160" s="21" t="s">
        <v>652</v>
      </c>
      <c r="D160" s="21" t="s">
        <v>686</v>
      </c>
      <c r="E160" s="21" t="s">
        <v>689</v>
      </c>
      <c r="F160" s="22" t="s">
        <v>650</v>
      </c>
      <c r="G160" s="22"/>
      <c r="H160" s="21">
        <v>2409</v>
      </c>
      <c r="I160" s="21"/>
      <c r="J160" s="21" t="s">
        <v>178</v>
      </c>
      <c r="K160" s="21" t="s">
        <v>234</v>
      </c>
      <c r="L160" s="21" t="s">
        <v>234</v>
      </c>
      <c r="M160" s="21" t="s">
        <v>37</v>
      </c>
    </row>
    <row r="161" spans="1:13" s="25" customFormat="1" ht="13" x14ac:dyDescent="0.15">
      <c r="A161" s="21">
        <v>24087</v>
      </c>
      <c r="B161" s="21" t="s">
        <v>178</v>
      </c>
      <c r="C161" s="21" t="s">
        <v>652</v>
      </c>
      <c r="D161" s="21" t="s">
        <v>686</v>
      </c>
      <c r="E161" s="21" t="s">
        <v>690</v>
      </c>
      <c r="F161" s="22" t="s">
        <v>650</v>
      </c>
      <c r="G161" s="22"/>
      <c r="H161" s="21">
        <v>2409</v>
      </c>
      <c r="I161" s="21"/>
      <c r="J161" s="21" t="s">
        <v>178</v>
      </c>
      <c r="K161" s="21" t="s">
        <v>234</v>
      </c>
      <c r="L161" s="21" t="s">
        <v>234</v>
      </c>
      <c r="M161" s="21" t="s">
        <v>37</v>
      </c>
    </row>
    <row r="162" spans="1:13" s="25" customFormat="1" ht="13" x14ac:dyDescent="0.15">
      <c r="A162" s="21">
        <v>24088</v>
      </c>
      <c r="B162" s="21" t="s">
        <v>178</v>
      </c>
      <c r="C162" s="21" t="s">
        <v>652</v>
      </c>
      <c r="D162" s="21" t="s">
        <v>686</v>
      </c>
      <c r="E162" s="21" t="s">
        <v>691</v>
      </c>
      <c r="F162" s="22" t="s">
        <v>650</v>
      </c>
      <c r="G162" s="22"/>
      <c r="H162" s="21">
        <v>2301</v>
      </c>
      <c r="I162" s="21"/>
      <c r="J162" s="21" t="s">
        <v>178</v>
      </c>
      <c r="K162" s="21" t="s">
        <v>215</v>
      </c>
      <c r="L162" s="21" t="s">
        <v>216</v>
      </c>
      <c r="M162" s="21" t="s">
        <v>37</v>
      </c>
    </row>
    <row r="163" spans="1:13" s="25" customFormat="1" ht="13" x14ac:dyDescent="0.15">
      <c r="A163" s="21">
        <v>24089</v>
      </c>
      <c r="B163" s="21" t="s">
        <v>178</v>
      </c>
      <c r="C163" s="21" t="s">
        <v>652</v>
      </c>
      <c r="D163" s="21" t="s">
        <v>686</v>
      </c>
      <c r="E163" s="21" t="s">
        <v>692</v>
      </c>
      <c r="F163" s="22" t="s">
        <v>693</v>
      </c>
      <c r="G163" s="22"/>
      <c r="H163" s="21">
        <v>2201</v>
      </c>
      <c r="I163" s="21"/>
      <c r="J163" s="21" t="s">
        <v>178</v>
      </c>
      <c r="K163" s="21" t="s">
        <v>203</v>
      </c>
      <c r="L163" s="21" t="s">
        <v>204</v>
      </c>
      <c r="M163" s="21" t="s">
        <v>37</v>
      </c>
    </row>
    <row r="164" spans="1:13" s="25" customFormat="1" ht="13" x14ac:dyDescent="0.15">
      <c r="A164" s="21">
        <v>24090</v>
      </c>
      <c r="B164" s="21" t="s">
        <v>178</v>
      </c>
      <c r="C164" s="21" t="s">
        <v>652</v>
      </c>
      <c r="D164" s="21" t="s">
        <v>686</v>
      </c>
      <c r="E164" s="21" t="s">
        <v>694</v>
      </c>
      <c r="F164" s="22" t="s">
        <v>650</v>
      </c>
      <c r="G164" s="22"/>
      <c r="H164" s="21">
        <v>2106</v>
      </c>
      <c r="I164" s="21"/>
      <c r="J164" s="21" t="s">
        <v>178</v>
      </c>
      <c r="K164" s="21" t="s">
        <v>179</v>
      </c>
      <c r="L164" s="21" t="s">
        <v>197</v>
      </c>
      <c r="M164" s="21" t="s">
        <v>37</v>
      </c>
    </row>
    <row r="165" spans="1:13" s="25" customFormat="1" ht="13" x14ac:dyDescent="0.15">
      <c r="A165" s="21">
        <v>24091</v>
      </c>
      <c r="B165" s="21" t="s">
        <v>178</v>
      </c>
      <c r="C165" s="21" t="s">
        <v>652</v>
      </c>
      <c r="D165" s="21" t="s">
        <v>686</v>
      </c>
      <c r="E165" s="21" t="s">
        <v>695</v>
      </c>
      <c r="F165" s="22" t="s">
        <v>650</v>
      </c>
      <c r="G165" s="22"/>
      <c r="H165" s="21">
        <v>2409</v>
      </c>
      <c r="I165" s="21"/>
      <c r="J165" s="21" t="s">
        <v>178</v>
      </c>
      <c r="K165" s="21" t="s">
        <v>234</v>
      </c>
      <c r="L165" s="21" t="s">
        <v>234</v>
      </c>
      <c r="M165" s="21" t="s">
        <v>37</v>
      </c>
    </row>
    <row r="166" spans="1:13" s="25" customFormat="1" ht="13" x14ac:dyDescent="0.15">
      <c r="A166" s="21">
        <v>24101</v>
      </c>
      <c r="B166" s="21" t="s">
        <v>178</v>
      </c>
      <c r="C166" s="21" t="s">
        <v>696</v>
      </c>
      <c r="D166" s="21" t="s">
        <v>697</v>
      </c>
      <c r="E166" s="21" t="s">
        <v>698</v>
      </c>
      <c r="F166" s="22" t="s">
        <v>650</v>
      </c>
      <c r="G166" s="22"/>
      <c r="H166" s="21">
        <v>2302</v>
      </c>
      <c r="I166" s="21"/>
      <c r="J166" s="21" t="s">
        <v>178</v>
      </c>
      <c r="K166" s="21" t="s">
        <v>215</v>
      </c>
      <c r="L166" s="21" t="s">
        <v>219</v>
      </c>
      <c r="M166" s="21" t="s">
        <v>37</v>
      </c>
    </row>
    <row r="167" spans="1:13" s="25" customFormat="1" ht="13" x14ac:dyDescent="0.15">
      <c r="A167" s="21">
        <v>24102</v>
      </c>
      <c r="B167" s="21" t="s">
        <v>178</v>
      </c>
      <c r="C167" s="21" t="s">
        <v>696</v>
      </c>
      <c r="D167" s="21" t="s">
        <v>697</v>
      </c>
      <c r="E167" s="21" t="s">
        <v>699</v>
      </c>
      <c r="F167" s="22" t="s">
        <v>650</v>
      </c>
      <c r="G167" s="22"/>
      <c r="H167" s="21">
        <v>2302</v>
      </c>
      <c r="I167" s="21"/>
      <c r="J167" s="21" t="s">
        <v>178</v>
      </c>
      <c r="K167" s="21" t="s">
        <v>215</v>
      </c>
      <c r="L167" s="21" t="s">
        <v>219</v>
      </c>
      <c r="M167" s="21" t="s">
        <v>37</v>
      </c>
    </row>
    <row r="168" spans="1:13" s="25" customFormat="1" ht="13" x14ac:dyDescent="0.15">
      <c r="A168" s="21">
        <v>24103</v>
      </c>
      <c r="B168" s="21" t="s">
        <v>178</v>
      </c>
      <c r="C168" s="21" t="s">
        <v>696</v>
      </c>
      <c r="D168" s="21" t="s">
        <v>697</v>
      </c>
      <c r="E168" s="21" t="s">
        <v>700</v>
      </c>
      <c r="F168" s="22" t="s">
        <v>650</v>
      </c>
      <c r="G168" s="22"/>
      <c r="H168" s="21">
        <v>2302</v>
      </c>
      <c r="I168" s="21"/>
      <c r="J168" s="21" t="s">
        <v>178</v>
      </c>
      <c r="K168" s="21" t="s">
        <v>215</v>
      </c>
      <c r="L168" s="21" t="s">
        <v>219</v>
      </c>
      <c r="M168" s="21" t="s">
        <v>37</v>
      </c>
    </row>
    <row r="169" spans="1:13" s="25" customFormat="1" ht="13" x14ac:dyDescent="0.15">
      <c r="A169" s="21">
        <v>24104</v>
      </c>
      <c r="B169" s="21" t="s">
        <v>178</v>
      </c>
      <c r="C169" s="21" t="s">
        <v>696</v>
      </c>
      <c r="D169" s="21" t="s">
        <v>697</v>
      </c>
      <c r="E169" s="21" t="s">
        <v>701</v>
      </c>
      <c r="F169" s="22" t="s">
        <v>650</v>
      </c>
      <c r="G169" s="22"/>
      <c r="H169" s="21">
        <v>2302</v>
      </c>
      <c r="I169" s="21"/>
      <c r="J169" s="21" t="s">
        <v>178</v>
      </c>
      <c r="K169" s="21" t="s">
        <v>215</v>
      </c>
      <c r="L169" s="21" t="s">
        <v>219</v>
      </c>
      <c r="M169" s="21" t="s">
        <v>37</v>
      </c>
    </row>
    <row r="170" spans="1:13" s="25" customFormat="1" ht="13" x14ac:dyDescent="0.15">
      <c r="A170" s="21">
        <v>24105</v>
      </c>
      <c r="B170" s="21" t="s">
        <v>178</v>
      </c>
      <c r="C170" s="21" t="s">
        <v>696</v>
      </c>
      <c r="D170" s="21" t="s">
        <v>697</v>
      </c>
      <c r="E170" s="21" t="s">
        <v>702</v>
      </c>
      <c r="F170" s="22" t="s">
        <v>650</v>
      </c>
      <c r="G170" s="22"/>
      <c r="H170" s="21">
        <v>2302</v>
      </c>
      <c r="I170" s="21"/>
      <c r="J170" s="21" t="s">
        <v>178</v>
      </c>
      <c r="K170" s="21" t="s">
        <v>215</v>
      </c>
      <c r="L170" s="21" t="s">
        <v>219</v>
      </c>
      <c r="M170" s="21" t="s">
        <v>37</v>
      </c>
    </row>
    <row r="171" spans="1:13" s="25" customFormat="1" ht="13" x14ac:dyDescent="0.15">
      <c r="A171" s="21">
        <v>24106</v>
      </c>
      <c r="B171" s="21" t="s">
        <v>178</v>
      </c>
      <c r="C171" s="21" t="s">
        <v>696</v>
      </c>
      <c r="D171" s="21" t="s">
        <v>697</v>
      </c>
      <c r="E171" s="21" t="s">
        <v>703</v>
      </c>
      <c r="F171" s="22" t="s">
        <v>650</v>
      </c>
      <c r="G171" s="22"/>
      <c r="H171" s="21">
        <v>2302</v>
      </c>
      <c r="I171" s="21"/>
      <c r="J171" s="21" t="s">
        <v>178</v>
      </c>
      <c r="K171" s="21" t="s">
        <v>215</v>
      </c>
      <c r="L171" s="21" t="s">
        <v>219</v>
      </c>
      <c r="M171" s="21" t="s">
        <v>37</v>
      </c>
    </row>
    <row r="172" spans="1:13" s="25" customFormat="1" ht="13" x14ac:dyDescent="0.15">
      <c r="A172" s="21">
        <v>24107</v>
      </c>
      <c r="B172" s="21" t="s">
        <v>178</v>
      </c>
      <c r="C172" s="21" t="s">
        <v>696</v>
      </c>
      <c r="D172" s="21" t="s">
        <v>697</v>
      </c>
      <c r="E172" s="21" t="s">
        <v>704</v>
      </c>
      <c r="F172" s="22" t="s">
        <v>650</v>
      </c>
      <c r="G172" s="22"/>
      <c r="H172" s="21">
        <v>2302</v>
      </c>
      <c r="I172" s="21"/>
      <c r="J172" s="21" t="s">
        <v>178</v>
      </c>
      <c r="K172" s="21" t="s">
        <v>215</v>
      </c>
      <c r="L172" s="21" t="s">
        <v>219</v>
      </c>
      <c r="M172" s="21" t="s">
        <v>37</v>
      </c>
    </row>
    <row r="173" spans="1:13" s="25" customFormat="1" ht="13" x14ac:dyDescent="0.15">
      <c r="A173" s="21">
        <v>24108</v>
      </c>
      <c r="B173" s="21" t="s">
        <v>178</v>
      </c>
      <c r="C173" s="21" t="s">
        <v>696</v>
      </c>
      <c r="D173" s="21" t="s">
        <v>697</v>
      </c>
      <c r="E173" s="21" t="s">
        <v>705</v>
      </c>
      <c r="F173" s="22" t="s">
        <v>650</v>
      </c>
      <c r="G173" s="22"/>
      <c r="H173" s="21">
        <v>2302</v>
      </c>
      <c r="I173" s="21"/>
      <c r="J173" s="21" t="s">
        <v>178</v>
      </c>
      <c r="K173" s="21" t="s">
        <v>215</v>
      </c>
      <c r="L173" s="21" t="s">
        <v>219</v>
      </c>
      <c r="M173" s="21" t="s">
        <v>37</v>
      </c>
    </row>
    <row r="174" spans="1:13" s="25" customFormat="1" ht="13" x14ac:dyDescent="0.15">
      <c r="A174" s="21">
        <v>24118</v>
      </c>
      <c r="B174" s="21" t="s">
        <v>178</v>
      </c>
      <c r="C174" s="21" t="s">
        <v>696</v>
      </c>
      <c r="D174" s="21" t="s">
        <v>706</v>
      </c>
      <c r="E174" s="21" t="s">
        <v>706</v>
      </c>
      <c r="F174" s="22" t="s">
        <v>650</v>
      </c>
      <c r="G174" s="22"/>
      <c r="H174" s="21">
        <v>2104</v>
      </c>
      <c r="I174" s="21"/>
      <c r="J174" s="21" t="s">
        <v>178</v>
      </c>
      <c r="K174" s="21" t="s">
        <v>179</v>
      </c>
      <c r="L174" s="21" t="s">
        <v>191</v>
      </c>
      <c r="M174" s="21" t="s">
        <v>37</v>
      </c>
    </row>
    <row r="175" spans="1:13" s="25" customFormat="1" ht="13" x14ac:dyDescent="0.15">
      <c r="A175" s="21">
        <v>24127</v>
      </c>
      <c r="B175" s="21" t="s">
        <v>178</v>
      </c>
      <c r="C175" s="21" t="s">
        <v>696</v>
      </c>
      <c r="D175" s="21" t="s">
        <v>707</v>
      </c>
      <c r="E175" s="21" t="s">
        <v>708</v>
      </c>
      <c r="F175" s="22" t="s">
        <v>650</v>
      </c>
      <c r="G175" s="22"/>
      <c r="H175" s="21">
        <v>2409</v>
      </c>
      <c r="I175" s="21"/>
      <c r="J175" s="21" t="s">
        <v>178</v>
      </c>
      <c r="K175" s="21" t="s">
        <v>234</v>
      </c>
      <c r="L175" s="21" t="s">
        <v>234</v>
      </c>
      <c r="M175" s="21" t="s">
        <v>37</v>
      </c>
    </row>
    <row r="176" spans="1:13" s="25" customFormat="1" ht="13" x14ac:dyDescent="0.15">
      <c r="A176" s="21">
        <v>24128</v>
      </c>
      <c r="B176" s="21" t="s">
        <v>178</v>
      </c>
      <c r="C176" s="21" t="s">
        <v>696</v>
      </c>
      <c r="D176" s="21" t="s">
        <v>707</v>
      </c>
      <c r="E176" s="21" t="s">
        <v>709</v>
      </c>
      <c r="F176" s="22" t="s">
        <v>650</v>
      </c>
      <c r="G176" s="22"/>
      <c r="H176" s="21">
        <v>2409</v>
      </c>
      <c r="I176" s="21"/>
      <c r="J176" s="21" t="s">
        <v>178</v>
      </c>
      <c r="K176" s="21" t="s">
        <v>234</v>
      </c>
      <c r="L176" s="21" t="s">
        <v>234</v>
      </c>
      <c r="M176" s="21" t="s">
        <v>37</v>
      </c>
    </row>
    <row r="177" spans="1:13" s="25" customFormat="1" ht="13" x14ac:dyDescent="0.15">
      <c r="A177" s="21">
        <v>24129</v>
      </c>
      <c r="B177" s="21" t="s">
        <v>178</v>
      </c>
      <c r="C177" s="21" t="s">
        <v>696</v>
      </c>
      <c r="D177" s="21" t="s">
        <v>707</v>
      </c>
      <c r="E177" s="21" t="s">
        <v>710</v>
      </c>
      <c r="F177" s="22" t="s">
        <v>650</v>
      </c>
      <c r="G177" s="22"/>
      <c r="H177" s="21">
        <v>2409</v>
      </c>
      <c r="I177" s="21"/>
      <c r="J177" s="21" t="s">
        <v>178</v>
      </c>
      <c r="K177" s="21" t="s">
        <v>234</v>
      </c>
      <c r="L177" s="21" t="s">
        <v>234</v>
      </c>
      <c r="M177" s="21" t="s">
        <v>37</v>
      </c>
    </row>
    <row r="178" spans="1:13" s="25" customFormat="1" ht="13" x14ac:dyDescent="0.15">
      <c r="A178" s="21">
        <v>24130</v>
      </c>
      <c r="B178" s="21" t="s">
        <v>178</v>
      </c>
      <c r="C178" s="21" t="s">
        <v>696</v>
      </c>
      <c r="D178" s="21" t="s">
        <v>707</v>
      </c>
      <c r="E178" s="21" t="s">
        <v>711</v>
      </c>
      <c r="F178" s="22" t="s">
        <v>650</v>
      </c>
      <c r="G178" s="22"/>
      <c r="H178" s="21">
        <v>2409</v>
      </c>
      <c r="I178" s="21"/>
      <c r="J178" s="21" t="s">
        <v>178</v>
      </c>
      <c r="K178" s="21" t="s">
        <v>234</v>
      </c>
      <c r="L178" s="21" t="s">
        <v>234</v>
      </c>
      <c r="M178" s="21" t="s">
        <v>37</v>
      </c>
    </row>
    <row r="179" spans="1:13" s="25" customFormat="1" ht="13" x14ac:dyDescent="0.15">
      <c r="A179" s="21">
        <v>24131</v>
      </c>
      <c r="B179" s="21" t="s">
        <v>178</v>
      </c>
      <c r="C179" s="21" t="s">
        <v>696</v>
      </c>
      <c r="D179" s="21" t="s">
        <v>707</v>
      </c>
      <c r="E179" s="21" t="s">
        <v>712</v>
      </c>
      <c r="F179" s="22" t="s">
        <v>650</v>
      </c>
      <c r="G179" s="22"/>
      <c r="H179" s="21">
        <v>2409</v>
      </c>
      <c r="I179" s="21"/>
      <c r="J179" s="21" t="s">
        <v>178</v>
      </c>
      <c r="K179" s="21" t="s">
        <v>234</v>
      </c>
      <c r="L179" s="21" t="s">
        <v>234</v>
      </c>
      <c r="M179" s="21" t="s">
        <v>37</v>
      </c>
    </row>
    <row r="180" spans="1:13" s="25" customFormat="1" ht="13" x14ac:dyDescent="0.15">
      <c r="A180" s="21">
        <v>24132</v>
      </c>
      <c r="B180" s="21" t="s">
        <v>178</v>
      </c>
      <c r="C180" s="21" t="s">
        <v>696</v>
      </c>
      <c r="D180" s="21" t="s">
        <v>707</v>
      </c>
      <c r="E180" s="21" t="s">
        <v>713</v>
      </c>
      <c r="F180" s="22" t="s">
        <v>650</v>
      </c>
      <c r="G180" s="22"/>
      <c r="H180" s="21">
        <v>2409</v>
      </c>
      <c r="I180" s="21"/>
      <c r="J180" s="21" t="s">
        <v>178</v>
      </c>
      <c r="K180" s="21" t="s">
        <v>234</v>
      </c>
      <c r="L180" s="21" t="s">
        <v>234</v>
      </c>
      <c r="M180" s="21" t="s">
        <v>37</v>
      </c>
    </row>
    <row r="181" spans="1:13" s="25" customFormat="1" ht="13" x14ac:dyDescent="0.15">
      <c r="A181" s="21">
        <v>24133</v>
      </c>
      <c r="B181" s="21" t="s">
        <v>178</v>
      </c>
      <c r="C181" s="21" t="s">
        <v>696</v>
      </c>
      <c r="D181" s="21" t="s">
        <v>707</v>
      </c>
      <c r="E181" s="21" t="s">
        <v>714</v>
      </c>
      <c r="F181" s="22" t="s">
        <v>650</v>
      </c>
      <c r="G181" s="22"/>
      <c r="H181" s="21">
        <v>2409</v>
      </c>
      <c r="I181" s="21"/>
      <c r="J181" s="21" t="s">
        <v>178</v>
      </c>
      <c r="K181" s="21" t="s">
        <v>234</v>
      </c>
      <c r="L181" s="21" t="s">
        <v>234</v>
      </c>
      <c r="M181" s="21" t="s">
        <v>37</v>
      </c>
    </row>
    <row r="182" spans="1:13" s="25" customFormat="1" ht="13" x14ac:dyDescent="0.15">
      <c r="A182" s="21">
        <v>24134</v>
      </c>
      <c r="B182" s="21" t="s">
        <v>178</v>
      </c>
      <c r="C182" s="21" t="s">
        <v>696</v>
      </c>
      <c r="D182" s="21" t="s">
        <v>707</v>
      </c>
      <c r="E182" s="21" t="s">
        <v>715</v>
      </c>
      <c r="F182" s="22" t="s">
        <v>650</v>
      </c>
      <c r="G182" s="22"/>
      <c r="H182" s="21">
        <v>2409</v>
      </c>
      <c r="I182" s="21"/>
      <c r="J182" s="21" t="s">
        <v>178</v>
      </c>
      <c r="K182" s="21" t="s">
        <v>234</v>
      </c>
      <c r="L182" s="21" t="s">
        <v>234</v>
      </c>
      <c r="M182" s="21" t="s">
        <v>37</v>
      </c>
    </row>
    <row r="183" spans="1:13" s="25" customFormat="1" ht="13" x14ac:dyDescent="0.15">
      <c r="A183" s="21">
        <v>24135</v>
      </c>
      <c r="B183" s="21" t="s">
        <v>178</v>
      </c>
      <c r="C183" s="21" t="s">
        <v>696</v>
      </c>
      <c r="D183" s="21" t="s">
        <v>707</v>
      </c>
      <c r="E183" s="21" t="s">
        <v>716</v>
      </c>
      <c r="F183" s="22" t="s">
        <v>650</v>
      </c>
      <c r="G183" s="22"/>
      <c r="H183" s="21">
        <v>2409</v>
      </c>
      <c r="I183" s="21"/>
      <c r="J183" s="21" t="s">
        <v>178</v>
      </c>
      <c r="K183" s="21" t="s">
        <v>234</v>
      </c>
      <c r="L183" s="21" t="s">
        <v>234</v>
      </c>
      <c r="M183" s="21" t="s">
        <v>37</v>
      </c>
    </row>
    <row r="184" spans="1:13" s="25" customFormat="1" ht="13" x14ac:dyDescent="0.15">
      <c r="A184" s="21">
        <v>24136</v>
      </c>
      <c r="B184" s="21" t="s">
        <v>178</v>
      </c>
      <c r="C184" s="21" t="s">
        <v>696</v>
      </c>
      <c r="D184" s="21" t="s">
        <v>707</v>
      </c>
      <c r="E184" s="21" t="s">
        <v>717</v>
      </c>
      <c r="F184" s="22" t="s">
        <v>650</v>
      </c>
      <c r="G184" s="22"/>
      <c r="H184" s="21">
        <v>2409</v>
      </c>
      <c r="I184" s="21"/>
      <c r="J184" s="21" t="s">
        <v>178</v>
      </c>
      <c r="K184" s="21" t="s">
        <v>234</v>
      </c>
      <c r="L184" s="21" t="s">
        <v>234</v>
      </c>
      <c r="M184" s="21" t="s">
        <v>37</v>
      </c>
    </row>
    <row r="185" spans="1:13" s="25" customFormat="1" ht="13" x14ac:dyDescent="0.15">
      <c r="A185" s="21">
        <v>24146</v>
      </c>
      <c r="B185" s="21" t="s">
        <v>178</v>
      </c>
      <c r="C185" s="21" t="s">
        <v>696</v>
      </c>
      <c r="D185" s="21" t="s">
        <v>718</v>
      </c>
      <c r="E185" s="21" t="s">
        <v>718</v>
      </c>
      <c r="F185" s="22" t="s">
        <v>650</v>
      </c>
      <c r="G185" s="22"/>
      <c r="H185" s="21">
        <v>2409</v>
      </c>
      <c r="I185" s="21"/>
      <c r="J185" s="21" t="s">
        <v>178</v>
      </c>
      <c r="K185" s="21" t="s">
        <v>234</v>
      </c>
      <c r="L185" s="21" t="s">
        <v>234</v>
      </c>
      <c r="M185" s="21" t="s">
        <v>37</v>
      </c>
    </row>
    <row r="186" spans="1:13" s="25" customFormat="1" ht="13" x14ac:dyDescent="0.15">
      <c r="A186" s="21">
        <v>24156</v>
      </c>
      <c r="B186" s="21" t="s">
        <v>178</v>
      </c>
      <c r="C186" s="21" t="s">
        <v>696</v>
      </c>
      <c r="D186" s="21" t="s">
        <v>719</v>
      </c>
      <c r="E186" s="21" t="s">
        <v>720</v>
      </c>
      <c r="F186" s="22" t="s">
        <v>650</v>
      </c>
      <c r="G186" s="22"/>
      <c r="H186" s="21">
        <v>2409</v>
      </c>
      <c r="I186" s="21"/>
      <c r="J186" s="21" t="s">
        <v>178</v>
      </c>
      <c r="K186" s="21" t="s">
        <v>234</v>
      </c>
      <c r="L186" s="21" t="s">
        <v>234</v>
      </c>
      <c r="M186" s="21" t="s">
        <v>37</v>
      </c>
    </row>
    <row r="187" spans="1:13" s="25" customFormat="1" ht="13" x14ac:dyDescent="0.15">
      <c r="A187" s="21">
        <v>24157</v>
      </c>
      <c r="B187" s="21" t="s">
        <v>178</v>
      </c>
      <c r="C187" s="21" t="s">
        <v>696</v>
      </c>
      <c r="D187" s="21" t="s">
        <v>719</v>
      </c>
      <c r="E187" s="21" t="s">
        <v>721</v>
      </c>
      <c r="F187" s="22" t="s">
        <v>650</v>
      </c>
      <c r="G187" s="22"/>
      <c r="H187" s="21">
        <v>2302</v>
      </c>
      <c r="I187" s="21"/>
      <c r="J187" s="21" t="s">
        <v>178</v>
      </c>
      <c r="K187" s="21" t="s">
        <v>215</v>
      </c>
      <c r="L187" s="21" t="s">
        <v>219</v>
      </c>
      <c r="M187" s="21" t="s">
        <v>37</v>
      </c>
    </row>
    <row r="188" spans="1:13" s="25" customFormat="1" ht="13" x14ac:dyDescent="0.15">
      <c r="A188" s="21">
        <v>24158</v>
      </c>
      <c r="B188" s="21" t="s">
        <v>178</v>
      </c>
      <c r="C188" s="21" t="s">
        <v>696</v>
      </c>
      <c r="D188" s="21" t="s">
        <v>719</v>
      </c>
      <c r="E188" s="21" t="s">
        <v>722</v>
      </c>
      <c r="F188" s="22" t="s">
        <v>650</v>
      </c>
      <c r="G188" s="22"/>
      <c r="H188" s="21">
        <v>2302</v>
      </c>
      <c r="I188" s="21"/>
      <c r="J188" s="21" t="s">
        <v>178</v>
      </c>
      <c r="K188" s="21" t="s">
        <v>215</v>
      </c>
      <c r="L188" s="21" t="s">
        <v>219</v>
      </c>
      <c r="M188" s="21" t="s">
        <v>37</v>
      </c>
    </row>
    <row r="189" spans="1:13" s="25" customFormat="1" ht="13" x14ac:dyDescent="0.15">
      <c r="A189" s="21">
        <v>24159</v>
      </c>
      <c r="B189" s="21" t="s">
        <v>178</v>
      </c>
      <c r="C189" s="21" t="s">
        <v>696</v>
      </c>
      <c r="D189" s="21" t="s">
        <v>719</v>
      </c>
      <c r="E189" s="21" t="s">
        <v>723</v>
      </c>
      <c r="F189" s="22" t="s">
        <v>693</v>
      </c>
      <c r="G189" s="22"/>
      <c r="H189" s="21">
        <v>2201</v>
      </c>
      <c r="I189" s="21"/>
      <c r="J189" s="21" t="s">
        <v>178</v>
      </c>
      <c r="K189" s="21" t="s">
        <v>203</v>
      </c>
      <c r="L189" s="21" t="s">
        <v>204</v>
      </c>
      <c r="M189" s="21" t="s">
        <v>37</v>
      </c>
    </row>
    <row r="190" spans="1:13" s="25" customFormat="1" ht="13" x14ac:dyDescent="0.15">
      <c r="A190" s="21">
        <v>24160</v>
      </c>
      <c r="B190" s="21" t="s">
        <v>178</v>
      </c>
      <c r="C190" s="21" t="s">
        <v>696</v>
      </c>
      <c r="D190" s="21" t="s">
        <v>719</v>
      </c>
      <c r="E190" s="21" t="s">
        <v>724</v>
      </c>
      <c r="F190" s="22" t="s">
        <v>650</v>
      </c>
      <c r="G190" s="22"/>
      <c r="H190" s="21">
        <v>2106</v>
      </c>
      <c r="I190" s="21"/>
      <c r="J190" s="21" t="s">
        <v>178</v>
      </c>
      <c r="K190" s="21" t="s">
        <v>179</v>
      </c>
      <c r="L190" s="21" t="s">
        <v>197</v>
      </c>
      <c r="M190" s="21" t="s">
        <v>37</v>
      </c>
    </row>
    <row r="191" spans="1:13" s="25" customFormat="1" ht="13" x14ac:dyDescent="0.15">
      <c r="A191" s="21">
        <v>24161</v>
      </c>
      <c r="B191" s="21" t="s">
        <v>178</v>
      </c>
      <c r="C191" s="21" t="s">
        <v>696</v>
      </c>
      <c r="D191" s="21" t="s">
        <v>719</v>
      </c>
      <c r="E191" s="21" t="s">
        <v>725</v>
      </c>
      <c r="F191" s="22" t="s">
        <v>650</v>
      </c>
      <c r="G191" s="22"/>
      <c r="H191" s="21">
        <v>2409</v>
      </c>
      <c r="I191" s="21"/>
      <c r="J191" s="21" t="s">
        <v>178</v>
      </c>
      <c r="K191" s="21" t="s">
        <v>234</v>
      </c>
      <c r="L191" s="21" t="s">
        <v>234</v>
      </c>
      <c r="M191" s="21" t="s">
        <v>37</v>
      </c>
    </row>
    <row r="192" spans="1:13" s="25" customFormat="1" ht="13" x14ac:dyDescent="0.15">
      <c r="A192" s="21">
        <v>24162</v>
      </c>
      <c r="B192" s="21" t="s">
        <v>178</v>
      </c>
      <c r="C192" s="21" t="s">
        <v>696</v>
      </c>
      <c r="D192" s="21" t="s">
        <v>719</v>
      </c>
      <c r="E192" s="21" t="s">
        <v>726</v>
      </c>
      <c r="F192" s="22" t="s">
        <v>650</v>
      </c>
      <c r="G192" s="22"/>
      <c r="H192" s="21">
        <v>2409</v>
      </c>
      <c r="I192" s="21"/>
      <c r="J192" s="21" t="s">
        <v>178</v>
      </c>
      <c r="K192" s="21" t="s">
        <v>234</v>
      </c>
      <c r="L192" s="21" t="s">
        <v>234</v>
      </c>
      <c r="M192" s="21" t="s">
        <v>37</v>
      </c>
    </row>
    <row r="193" spans="1:13" s="25" customFormat="1" ht="13" x14ac:dyDescent="0.15">
      <c r="A193" s="21">
        <v>24172</v>
      </c>
      <c r="B193" s="21" t="s">
        <v>178</v>
      </c>
      <c r="C193" s="21" t="s">
        <v>696</v>
      </c>
      <c r="D193" s="21" t="s">
        <v>727</v>
      </c>
      <c r="E193" s="21" t="s">
        <v>727</v>
      </c>
      <c r="F193" s="22" t="s">
        <v>650</v>
      </c>
      <c r="G193" s="22"/>
      <c r="H193" s="21">
        <v>2302</v>
      </c>
      <c r="I193" s="21"/>
      <c r="J193" s="21" t="s">
        <v>178</v>
      </c>
      <c r="K193" s="21" t="s">
        <v>215</v>
      </c>
      <c r="L193" s="21" t="s">
        <v>219</v>
      </c>
      <c r="M193" s="21" t="s">
        <v>37</v>
      </c>
    </row>
    <row r="194" spans="1:13" s="25" customFormat="1" ht="13" x14ac:dyDescent="0.15">
      <c r="A194" s="21">
        <v>24182</v>
      </c>
      <c r="B194" s="21" t="s">
        <v>178</v>
      </c>
      <c r="C194" s="21" t="s">
        <v>696</v>
      </c>
      <c r="D194" s="21" t="s">
        <v>728</v>
      </c>
      <c r="E194" s="21" t="s">
        <v>728</v>
      </c>
      <c r="F194" s="22" t="s">
        <v>650</v>
      </c>
      <c r="G194" s="22"/>
      <c r="H194" s="21">
        <v>2409</v>
      </c>
      <c r="I194" s="21"/>
      <c r="J194" s="21" t="s">
        <v>178</v>
      </c>
      <c r="K194" s="21" t="s">
        <v>234</v>
      </c>
      <c r="L194" s="21" t="s">
        <v>234</v>
      </c>
      <c r="M194" s="21" t="s">
        <v>37</v>
      </c>
    </row>
    <row r="195" spans="1:13" s="25" customFormat="1" ht="13" x14ac:dyDescent="0.15">
      <c r="A195" s="21">
        <v>34001</v>
      </c>
      <c r="B195" s="21" t="s">
        <v>249</v>
      </c>
      <c r="C195" s="21" t="s">
        <v>729</v>
      </c>
      <c r="D195" s="21" t="s">
        <v>729</v>
      </c>
      <c r="E195" s="21" t="s">
        <v>729</v>
      </c>
      <c r="F195" s="22" t="s">
        <v>254</v>
      </c>
      <c r="G195" s="22"/>
      <c r="H195" s="21">
        <v>3309</v>
      </c>
      <c r="I195" s="21"/>
      <c r="J195" s="21" t="s">
        <v>249</v>
      </c>
      <c r="K195" s="21" t="s">
        <v>294</v>
      </c>
      <c r="L195" s="21" t="s">
        <v>301</v>
      </c>
      <c r="M195" s="21" t="s">
        <v>37</v>
      </c>
    </row>
    <row r="196" spans="1:13" s="25" customFormat="1" ht="13" x14ac:dyDescent="0.15">
      <c r="A196" s="21">
        <v>34005</v>
      </c>
      <c r="B196" s="21" t="s">
        <v>249</v>
      </c>
      <c r="C196" s="21" t="s">
        <v>729</v>
      </c>
      <c r="D196" s="21" t="s">
        <v>729</v>
      </c>
      <c r="E196" s="21" t="s">
        <v>730</v>
      </c>
      <c r="F196" s="22"/>
      <c r="G196" s="22"/>
      <c r="H196" s="21">
        <v>1501</v>
      </c>
      <c r="I196" s="21"/>
      <c r="J196" s="21" t="s">
        <v>25</v>
      </c>
      <c r="K196" s="21" t="s">
        <v>155</v>
      </c>
      <c r="L196" s="21" t="s">
        <v>156</v>
      </c>
      <c r="M196" s="21" t="s">
        <v>28</v>
      </c>
    </row>
    <row r="197" spans="1:13" s="25" customFormat="1" ht="13" x14ac:dyDescent="0.15">
      <c r="A197" s="21">
        <v>34011</v>
      </c>
      <c r="B197" s="21" t="s">
        <v>249</v>
      </c>
      <c r="C197" s="21" t="s">
        <v>731</v>
      </c>
      <c r="D197" s="21" t="s">
        <v>255</v>
      </c>
      <c r="E197" s="21" t="s">
        <v>255</v>
      </c>
      <c r="F197" s="22" t="s">
        <v>254</v>
      </c>
      <c r="G197" s="22"/>
      <c r="H197" s="21">
        <v>3102</v>
      </c>
      <c r="I197" s="21"/>
      <c r="J197" s="21" t="s">
        <v>249</v>
      </c>
      <c r="K197" s="21" t="s">
        <v>250</v>
      </c>
      <c r="L197" s="21" t="s">
        <v>255</v>
      </c>
      <c r="M197" s="21" t="s">
        <v>37</v>
      </c>
    </row>
    <row r="198" spans="1:13" s="25" customFormat="1" ht="13" x14ac:dyDescent="0.15">
      <c r="A198" s="21">
        <v>34021</v>
      </c>
      <c r="B198" s="21" t="s">
        <v>249</v>
      </c>
      <c r="C198" s="21" t="s">
        <v>731</v>
      </c>
      <c r="D198" s="21" t="s">
        <v>251</v>
      </c>
      <c r="E198" s="21" t="s">
        <v>251</v>
      </c>
      <c r="F198" s="22" t="s">
        <v>254</v>
      </c>
      <c r="G198" s="22"/>
      <c r="H198" s="21">
        <v>3101</v>
      </c>
      <c r="I198" s="21"/>
      <c r="J198" s="21" t="s">
        <v>249</v>
      </c>
      <c r="K198" s="21" t="s">
        <v>250</v>
      </c>
      <c r="L198" s="21" t="s">
        <v>251</v>
      </c>
      <c r="M198" s="21" t="s">
        <v>37</v>
      </c>
    </row>
    <row r="199" spans="1:13" s="25" customFormat="1" ht="13" x14ac:dyDescent="0.15">
      <c r="A199" s="21">
        <v>34031</v>
      </c>
      <c r="B199" s="21" t="s">
        <v>249</v>
      </c>
      <c r="C199" s="21" t="s">
        <v>732</v>
      </c>
      <c r="D199" s="21" t="s">
        <v>732</v>
      </c>
      <c r="E199" s="21" t="s">
        <v>733</v>
      </c>
      <c r="F199" s="22" t="s">
        <v>264</v>
      </c>
      <c r="G199" s="22"/>
      <c r="H199" s="21">
        <v>3104</v>
      </c>
      <c r="I199" s="21"/>
      <c r="J199" s="21" t="s">
        <v>249</v>
      </c>
      <c r="K199" s="21" t="s">
        <v>250</v>
      </c>
      <c r="L199" s="21" t="s">
        <v>261</v>
      </c>
      <c r="M199" s="21" t="s">
        <v>28</v>
      </c>
    </row>
    <row r="200" spans="1:13" s="25" customFormat="1" ht="13" x14ac:dyDescent="0.15">
      <c r="A200" s="21">
        <v>34041</v>
      </c>
      <c r="B200" s="21" t="s">
        <v>249</v>
      </c>
      <c r="C200" s="21" t="s">
        <v>734</v>
      </c>
      <c r="D200" s="21" t="s">
        <v>734</v>
      </c>
      <c r="E200" s="21" t="s">
        <v>734</v>
      </c>
      <c r="F200" s="22" t="s">
        <v>254</v>
      </c>
      <c r="G200" s="22"/>
      <c r="H200" s="21">
        <v>3103</v>
      </c>
      <c r="I200" s="21"/>
      <c r="J200" s="21" t="s">
        <v>249</v>
      </c>
      <c r="K200" s="21" t="s">
        <v>250</v>
      </c>
      <c r="L200" s="21" t="s">
        <v>258</v>
      </c>
      <c r="M200" s="21" t="s">
        <v>37</v>
      </c>
    </row>
    <row r="201" spans="1:13" s="25" customFormat="1" ht="13" x14ac:dyDescent="0.15">
      <c r="A201" s="21">
        <v>34042</v>
      </c>
      <c r="B201" s="21" t="s">
        <v>249</v>
      </c>
      <c r="C201" s="21" t="s">
        <v>734</v>
      </c>
      <c r="D201" s="21" t="s">
        <v>734</v>
      </c>
      <c r="E201" s="21" t="s">
        <v>735</v>
      </c>
      <c r="F201" s="22" t="s">
        <v>264</v>
      </c>
      <c r="G201" s="22"/>
      <c r="H201" s="21">
        <v>3103</v>
      </c>
      <c r="I201" s="21"/>
      <c r="J201" s="21" t="s">
        <v>249</v>
      </c>
      <c r="K201" s="21" t="s">
        <v>250</v>
      </c>
      <c r="L201" s="21" t="s">
        <v>258</v>
      </c>
      <c r="M201" s="21" t="s">
        <v>37</v>
      </c>
    </row>
    <row r="202" spans="1:13" s="25" customFormat="1" ht="13" x14ac:dyDescent="0.15">
      <c r="A202" s="21">
        <v>34051</v>
      </c>
      <c r="B202" s="21" t="s">
        <v>249</v>
      </c>
      <c r="C202" s="21" t="s">
        <v>736</v>
      </c>
      <c r="D202" s="21" t="s">
        <v>736</v>
      </c>
      <c r="E202" s="21" t="s">
        <v>737</v>
      </c>
      <c r="F202" s="22" t="s">
        <v>254</v>
      </c>
      <c r="G202" s="22"/>
      <c r="H202" s="21">
        <v>3302</v>
      </c>
      <c r="I202" s="21"/>
      <c r="J202" s="21" t="s">
        <v>249</v>
      </c>
      <c r="K202" s="21" t="s">
        <v>294</v>
      </c>
      <c r="L202" s="21" t="s">
        <v>298</v>
      </c>
      <c r="M202" s="21" t="s">
        <v>37</v>
      </c>
    </row>
    <row r="203" spans="1:13" s="25" customFormat="1" ht="13" x14ac:dyDescent="0.15">
      <c r="A203" s="21">
        <v>34052</v>
      </c>
      <c r="B203" s="21" t="s">
        <v>249</v>
      </c>
      <c r="C203" s="21" t="s">
        <v>736</v>
      </c>
      <c r="D203" s="21" t="s">
        <v>736</v>
      </c>
      <c r="E203" s="21" t="s">
        <v>738</v>
      </c>
      <c r="F203" s="22" t="s">
        <v>254</v>
      </c>
      <c r="G203" s="22"/>
      <c r="H203" s="21">
        <v>3309</v>
      </c>
      <c r="I203" s="21"/>
      <c r="J203" s="21" t="s">
        <v>249</v>
      </c>
      <c r="K203" s="21" t="s">
        <v>294</v>
      </c>
      <c r="L203" s="21" t="s">
        <v>301</v>
      </c>
      <c r="M203" s="21" t="s">
        <v>37</v>
      </c>
    </row>
    <row r="204" spans="1:13" s="25" customFormat="1" ht="13" x14ac:dyDescent="0.15">
      <c r="A204" s="21">
        <v>34053</v>
      </c>
      <c r="B204" s="21" t="s">
        <v>249</v>
      </c>
      <c r="C204" s="21" t="s">
        <v>736</v>
      </c>
      <c r="D204" s="21" t="s">
        <v>736</v>
      </c>
      <c r="E204" s="21" t="s">
        <v>298</v>
      </c>
      <c r="F204" s="22" t="s">
        <v>254</v>
      </c>
      <c r="G204" s="22"/>
      <c r="H204" s="21">
        <v>3302</v>
      </c>
      <c r="I204" s="21"/>
      <c r="J204" s="21" t="s">
        <v>249</v>
      </c>
      <c r="K204" s="21" t="s">
        <v>294</v>
      </c>
      <c r="L204" s="21" t="s">
        <v>298</v>
      </c>
      <c r="M204" s="21" t="s">
        <v>37</v>
      </c>
    </row>
    <row r="205" spans="1:13" s="25" customFormat="1" ht="13" x14ac:dyDescent="0.15">
      <c r="A205" s="21">
        <v>34063</v>
      </c>
      <c r="B205" s="21" t="s">
        <v>249</v>
      </c>
      <c r="C205" s="21" t="s">
        <v>739</v>
      </c>
      <c r="D205" s="21" t="s">
        <v>739</v>
      </c>
      <c r="E205" s="21" t="s">
        <v>739</v>
      </c>
      <c r="F205" s="22" t="s">
        <v>254</v>
      </c>
      <c r="G205" s="22"/>
      <c r="H205" s="21">
        <v>3111</v>
      </c>
      <c r="I205" s="21"/>
      <c r="J205" s="21" t="s">
        <v>249</v>
      </c>
      <c r="K205" s="21" t="s">
        <v>250</v>
      </c>
      <c r="L205" s="21" t="s">
        <v>283</v>
      </c>
      <c r="M205" s="21" t="s">
        <v>37</v>
      </c>
    </row>
    <row r="206" spans="1:13" s="25" customFormat="1" ht="13" x14ac:dyDescent="0.15">
      <c r="A206" s="21">
        <v>34064</v>
      </c>
      <c r="B206" s="21" t="s">
        <v>249</v>
      </c>
      <c r="C206" s="21" t="s">
        <v>739</v>
      </c>
      <c r="D206" s="21" t="s">
        <v>739</v>
      </c>
      <c r="E206" s="21" t="s">
        <v>286</v>
      </c>
      <c r="F206" s="22" t="s">
        <v>264</v>
      </c>
      <c r="G206" s="22"/>
      <c r="H206" s="21">
        <v>3112</v>
      </c>
      <c r="I206" s="21"/>
      <c r="J206" s="21" t="s">
        <v>249</v>
      </c>
      <c r="K206" s="21" t="s">
        <v>250</v>
      </c>
      <c r="L206" s="21" t="s">
        <v>286</v>
      </c>
      <c r="M206" s="21" t="s">
        <v>28</v>
      </c>
    </row>
    <row r="207" spans="1:13" s="25" customFormat="1" ht="13" x14ac:dyDescent="0.15">
      <c r="A207" s="21">
        <v>34073</v>
      </c>
      <c r="B207" s="21" t="s">
        <v>249</v>
      </c>
      <c r="C207" s="21" t="s">
        <v>740</v>
      </c>
      <c r="D207" s="21" t="s">
        <v>740</v>
      </c>
      <c r="E207" s="21" t="s">
        <v>740</v>
      </c>
      <c r="F207" s="22" t="s">
        <v>254</v>
      </c>
      <c r="G207" s="22"/>
      <c r="H207" s="21">
        <v>3105</v>
      </c>
      <c r="I207" s="21"/>
      <c r="J207" s="21" t="s">
        <v>249</v>
      </c>
      <c r="K207" s="21" t="s">
        <v>250</v>
      </c>
      <c r="L207" s="21" t="s">
        <v>265</v>
      </c>
      <c r="M207" s="21" t="s">
        <v>37</v>
      </c>
    </row>
    <row r="208" spans="1:13" s="25" customFormat="1" ht="13" x14ac:dyDescent="0.15">
      <c r="A208" s="21">
        <v>34083</v>
      </c>
      <c r="B208" s="21" t="s">
        <v>249</v>
      </c>
      <c r="C208" s="21" t="s">
        <v>295</v>
      </c>
      <c r="D208" s="21" t="s">
        <v>295</v>
      </c>
      <c r="E208" s="21" t="s">
        <v>741</v>
      </c>
      <c r="F208" s="22" t="s">
        <v>254</v>
      </c>
      <c r="G208" s="22"/>
      <c r="H208" s="21">
        <v>3301</v>
      </c>
      <c r="I208" s="21"/>
      <c r="J208" s="21" t="s">
        <v>249</v>
      </c>
      <c r="K208" s="21" t="s">
        <v>294</v>
      </c>
      <c r="L208" s="21" t="s">
        <v>295</v>
      </c>
      <c r="M208" s="21" t="s">
        <v>37</v>
      </c>
    </row>
    <row r="209" spans="1:13" s="25" customFormat="1" ht="13" x14ac:dyDescent="0.15">
      <c r="A209" s="21">
        <v>34084</v>
      </c>
      <c r="B209" s="21" t="s">
        <v>249</v>
      </c>
      <c r="C209" s="21" t="s">
        <v>295</v>
      </c>
      <c r="D209" s="21" t="s">
        <v>295</v>
      </c>
      <c r="E209" s="21" t="s">
        <v>742</v>
      </c>
      <c r="F209" s="22" t="s">
        <v>254</v>
      </c>
      <c r="G209" s="22"/>
      <c r="H209" s="21">
        <v>3301</v>
      </c>
      <c r="I209" s="21"/>
      <c r="J209" s="21" t="s">
        <v>249</v>
      </c>
      <c r="K209" s="21" t="s">
        <v>294</v>
      </c>
      <c r="L209" s="21" t="s">
        <v>295</v>
      </c>
      <c r="M209" s="21" t="s">
        <v>37</v>
      </c>
    </row>
    <row r="210" spans="1:13" s="25" customFormat="1" ht="13" x14ac:dyDescent="0.15">
      <c r="A210" s="21">
        <v>34085</v>
      </c>
      <c r="B210" s="21" t="s">
        <v>249</v>
      </c>
      <c r="C210" s="21" t="s">
        <v>295</v>
      </c>
      <c r="D210" s="21" t="s">
        <v>295</v>
      </c>
      <c r="E210" s="21" t="s">
        <v>743</v>
      </c>
      <c r="F210" s="22" t="s">
        <v>254</v>
      </c>
      <c r="G210" s="22"/>
      <c r="H210" s="21">
        <v>3301</v>
      </c>
      <c r="I210" s="21"/>
      <c r="J210" s="21" t="s">
        <v>249</v>
      </c>
      <c r="K210" s="21" t="s">
        <v>294</v>
      </c>
      <c r="L210" s="21" t="s">
        <v>295</v>
      </c>
      <c r="M210" s="21" t="s">
        <v>37</v>
      </c>
    </row>
    <row r="211" spans="1:13" s="25" customFormat="1" ht="13" x14ac:dyDescent="0.15">
      <c r="A211" s="21">
        <v>34094</v>
      </c>
      <c r="B211" s="21" t="s">
        <v>249</v>
      </c>
      <c r="C211" s="21" t="s">
        <v>744</v>
      </c>
      <c r="D211" s="21" t="s">
        <v>308</v>
      </c>
      <c r="E211" s="21" t="s">
        <v>308</v>
      </c>
      <c r="F211" s="22" t="s">
        <v>254</v>
      </c>
      <c r="G211" s="22"/>
      <c r="H211" s="21">
        <v>3401</v>
      </c>
      <c r="I211" s="21"/>
      <c r="J211" s="21" t="s">
        <v>249</v>
      </c>
      <c r="K211" s="21" t="s">
        <v>307</v>
      </c>
      <c r="L211" s="21" t="s">
        <v>308</v>
      </c>
      <c r="M211" s="21" t="s">
        <v>37</v>
      </c>
    </row>
    <row r="212" spans="1:13" s="25" customFormat="1" ht="13" x14ac:dyDescent="0.15">
      <c r="A212" s="21">
        <v>34095</v>
      </c>
      <c r="B212" s="21" t="s">
        <v>249</v>
      </c>
      <c r="C212" s="21" t="s">
        <v>744</v>
      </c>
      <c r="D212" s="21" t="s">
        <v>311</v>
      </c>
      <c r="E212" s="21" t="s">
        <v>311</v>
      </c>
      <c r="F212" s="22" t="s">
        <v>254</v>
      </c>
      <c r="G212" s="22"/>
      <c r="H212" s="21">
        <v>3402</v>
      </c>
      <c r="I212" s="21"/>
      <c r="J212" s="21" t="s">
        <v>249</v>
      </c>
      <c r="K212" s="21" t="s">
        <v>307</v>
      </c>
      <c r="L212" s="21" t="s">
        <v>311</v>
      </c>
      <c r="M212" s="21" t="s">
        <v>37</v>
      </c>
    </row>
    <row r="213" spans="1:13" s="25" customFormat="1" ht="13" x14ac:dyDescent="0.15">
      <c r="A213" s="21">
        <v>34096</v>
      </c>
      <c r="B213" s="21" t="s">
        <v>249</v>
      </c>
      <c r="C213" s="21" t="s">
        <v>744</v>
      </c>
      <c r="D213" s="21" t="s">
        <v>745</v>
      </c>
      <c r="E213" s="21" t="s">
        <v>745</v>
      </c>
      <c r="F213" s="22" t="s">
        <v>254</v>
      </c>
      <c r="G213" s="22"/>
      <c r="H213" s="21">
        <v>3403</v>
      </c>
      <c r="I213" s="21"/>
      <c r="J213" s="21" t="s">
        <v>249</v>
      </c>
      <c r="K213" s="21" t="s">
        <v>307</v>
      </c>
      <c r="L213" s="21" t="s">
        <v>314</v>
      </c>
      <c r="M213" s="21" t="s">
        <v>37</v>
      </c>
    </row>
    <row r="214" spans="1:13" s="25" customFormat="1" ht="13" x14ac:dyDescent="0.15">
      <c r="A214" s="21">
        <v>34097</v>
      </c>
      <c r="B214" s="21" t="s">
        <v>249</v>
      </c>
      <c r="C214" s="21" t="s">
        <v>744</v>
      </c>
      <c r="D214" s="21" t="s">
        <v>317</v>
      </c>
      <c r="E214" s="21" t="s">
        <v>317</v>
      </c>
      <c r="F214" s="22" t="s">
        <v>254</v>
      </c>
      <c r="G214" s="22"/>
      <c r="H214" s="21">
        <v>3404</v>
      </c>
      <c r="I214" s="21"/>
      <c r="J214" s="21" t="s">
        <v>249</v>
      </c>
      <c r="K214" s="21" t="s">
        <v>307</v>
      </c>
      <c r="L214" s="21" t="s">
        <v>317</v>
      </c>
      <c r="M214" s="21" t="s">
        <v>37</v>
      </c>
    </row>
    <row r="215" spans="1:13" s="25" customFormat="1" ht="13" x14ac:dyDescent="0.15">
      <c r="A215" s="21">
        <v>34098</v>
      </c>
      <c r="B215" s="21" t="s">
        <v>249</v>
      </c>
      <c r="C215" s="21" t="s">
        <v>744</v>
      </c>
      <c r="D215" s="21" t="s">
        <v>746</v>
      </c>
      <c r="E215" s="21" t="s">
        <v>746</v>
      </c>
      <c r="F215" s="22" t="s">
        <v>254</v>
      </c>
      <c r="G215" s="22"/>
      <c r="H215" s="21">
        <v>3405</v>
      </c>
      <c r="I215" s="21"/>
      <c r="J215" s="21" t="s">
        <v>249</v>
      </c>
      <c r="K215" s="21" t="s">
        <v>307</v>
      </c>
      <c r="L215" s="21" t="s">
        <v>320</v>
      </c>
      <c r="M215" s="21" t="s">
        <v>37</v>
      </c>
    </row>
    <row r="216" spans="1:13" s="25" customFormat="1" ht="13" x14ac:dyDescent="0.15">
      <c r="A216" s="21">
        <v>34099</v>
      </c>
      <c r="B216" s="21" t="s">
        <v>249</v>
      </c>
      <c r="C216" s="21" t="s">
        <v>744</v>
      </c>
      <c r="D216" s="21" t="s">
        <v>323</v>
      </c>
      <c r="E216" s="21" t="s">
        <v>323</v>
      </c>
      <c r="F216" s="22" t="s">
        <v>254</v>
      </c>
      <c r="G216" s="22"/>
      <c r="H216" s="21">
        <v>3406</v>
      </c>
      <c r="I216" s="21"/>
      <c r="J216" s="21" t="s">
        <v>249</v>
      </c>
      <c r="K216" s="21" t="s">
        <v>307</v>
      </c>
      <c r="L216" s="21" t="s">
        <v>323</v>
      </c>
      <c r="M216" s="21" t="s">
        <v>37</v>
      </c>
    </row>
    <row r="217" spans="1:13" s="25" customFormat="1" ht="13" x14ac:dyDescent="0.15">
      <c r="A217" s="21">
        <v>44001</v>
      </c>
      <c r="B217" s="21" t="s">
        <v>747</v>
      </c>
      <c r="C217" s="21" t="s">
        <v>748</v>
      </c>
      <c r="D217" s="21" t="s">
        <v>748</v>
      </c>
      <c r="E217" s="21" t="s">
        <v>748</v>
      </c>
      <c r="F217" s="22" t="s">
        <v>749</v>
      </c>
      <c r="G217" s="22"/>
      <c r="H217" s="21">
        <v>4106</v>
      </c>
      <c r="I217" s="21"/>
      <c r="J217" s="21" t="s">
        <v>326</v>
      </c>
      <c r="K217" s="21" t="s">
        <v>327</v>
      </c>
      <c r="L217" s="21" t="s">
        <v>336</v>
      </c>
      <c r="M217" s="21" t="s">
        <v>37</v>
      </c>
    </row>
    <row r="218" spans="1:13" s="25" customFormat="1" ht="13" x14ac:dyDescent="0.15">
      <c r="A218" s="21">
        <v>44009</v>
      </c>
      <c r="B218" s="21" t="s">
        <v>747</v>
      </c>
      <c r="C218" s="21" t="s">
        <v>750</v>
      </c>
      <c r="D218" s="21" t="s">
        <v>751</v>
      </c>
      <c r="E218" s="21" t="s">
        <v>752</v>
      </c>
      <c r="F218" s="22" t="s">
        <v>753</v>
      </c>
      <c r="G218" s="22"/>
      <c r="H218" s="21">
        <v>4111</v>
      </c>
      <c r="I218" s="21"/>
      <c r="J218" s="21" t="s">
        <v>326</v>
      </c>
      <c r="K218" s="21" t="s">
        <v>327</v>
      </c>
      <c r="L218" s="21" t="s">
        <v>341</v>
      </c>
      <c r="M218" s="21" t="s">
        <v>28</v>
      </c>
    </row>
    <row r="219" spans="1:13" s="25" customFormat="1" ht="13" x14ac:dyDescent="0.15">
      <c r="A219" s="21">
        <v>44010</v>
      </c>
      <c r="B219" s="21" t="s">
        <v>747</v>
      </c>
      <c r="C219" s="21" t="s">
        <v>750</v>
      </c>
      <c r="D219" s="21" t="s">
        <v>751</v>
      </c>
      <c r="E219" s="21" t="s">
        <v>754</v>
      </c>
      <c r="F219" s="22" t="s">
        <v>753</v>
      </c>
      <c r="G219" s="22"/>
      <c r="H219" s="21">
        <v>4111</v>
      </c>
      <c r="I219" s="21"/>
      <c r="J219" s="21" t="s">
        <v>326</v>
      </c>
      <c r="K219" s="21" t="s">
        <v>327</v>
      </c>
      <c r="L219" s="21" t="s">
        <v>341</v>
      </c>
      <c r="M219" s="21" t="s">
        <v>28</v>
      </c>
    </row>
    <row r="220" spans="1:13" s="25" customFormat="1" ht="13" x14ac:dyDescent="0.15">
      <c r="A220" s="21">
        <v>44011</v>
      </c>
      <c r="B220" s="21" t="s">
        <v>747</v>
      </c>
      <c r="C220" s="21" t="s">
        <v>750</v>
      </c>
      <c r="D220" s="21" t="s">
        <v>751</v>
      </c>
      <c r="E220" s="21" t="s">
        <v>755</v>
      </c>
      <c r="F220" s="22" t="s">
        <v>756</v>
      </c>
      <c r="G220" s="22"/>
      <c r="H220" s="21">
        <v>4101</v>
      </c>
      <c r="I220" s="21"/>
      <c r="J220" s="21" t="s">
        <v>326</v>
      </c>
      <c r="K220" s="21" t="s">
        <v>327</v>
      </c>
      <c r="L220" s="21" t="s">
        <v>328</v>
      </c>
      <c r="M220" s="21" t="s">
        <v>37</v>
      </c>
    </row>
    <row r="221" spans="1:13" s="25" customFormat="1" ht="13" x14ac:dyDescent="0.15">
      <c r="A221" s="21">
        <v>44012</v>
      </c>
      <c r="B221" s="21" t="s">
        <v>747</v>
      </c>
      <c r="C221" s="21" t="s">
        <v>750</v>
      </c>
      <c r="D221" s="21" t="s">
        <v>751</v>
      </c>
      <c r="E221" s="21" t="s">
        <v>757</v>
      </c>
      <c r="F221" s="22" t="s">
        <v>756</v>
      </c>
      <c r="G221" s="22"/>
      <c r="H221" s="21">
        <v>4101</v>
      </c>
      <c r="I221" s="21"/>
      <c r="J221" s="21" t="s">
        <v>326</v>
      </c>
      <c r="K221" s="21" t="s">
        <v>327</v>
      </c>
      <c r="L221" s="21" t="s">
        <v>328</v>
      </c>
      <c r="M221" s="21" t="s">
        <v>37</v>
      </c>
    </row>
    <row r="222" spans="1:13" s="25" customFormat="1" ht="13" x14ac:dyDescent="0.15">
      <c r="A222" s="21">
        <v>44013</v>
      </c>
      <c r="B222" s="21" t="s">
        <v>747</v>
      </c>
      <c r="C222" s="21" t="s">
        <v>750</v>
      </c>
      <c r="D222" s="21" t="s">
        <v>758</v>
      </c>
      <c r="E222" s="21" t="s">
        <v>759</v>
      </c>
      <c r="F222" s="22" t="s">
        <v>756</v>
      </c>
      <c r="G222" s="22"/>
      <c r="H222" s="21">
        <v>4102</v>
      </c>
      <c r="I222" s="21"/>
      <c r="J222" s="21" t="s">
        <v>326</v>
      </c>
      <c r="K222" s="21" t="s">
        <v>327</v>
      </c>
      <c r="L222" s="21" t="s">
        <v>332</v>
      </c>
      <c r="M222" s="21" t="s">
        <v>37</v>
      </c>
    </row>
    <row r="223" spans="1:13" s="25" customFormat="1" ht="13" x14ac:dyDescent="0.15">
      <c r="A223" s="21">
        <v>44014</v>
      </c>
      <c r="B223" s="21" t="s">
        <v>747</v>
      </c>
      <c r="C223" s="21" t="s">
        <v>750</v>
      </c>
      <c r="D223" s="21" t="s">
        <v>758</v>
      </c>
      <c r="E223" s="21" t="s">
        <v>760</v>
      </c>
      <c r="F223" s="22" t="s">
        <v>756</v>
      </c>
      <c r="G223" s="22"/>
      <c r="H223" s="21">
        <v>4102</v>
      </c>
      <c r="I223" s="21"/>
      <c r="J223" s="21" t="s">
        <v>326</v>
      </c>
      <c r="K223" s="21" t="s">
        <v>327</v>
      </c>
      <c r="L223" s="21" t="s">
        <v>332</v>
      </c>
      <c r="M223" s="21" t="s">
        <v>37</v>
      </c>
    </row>
    <row r="224" spans="1:13" s="25" customFormat="1" ht="13" x14ac:dyDescent="0.15">
      <c r="A224" s="21">
        <v>44015</v>
      </c>
      <c r="B224" s="21" t="s">
        <v>747</v>
      </c>
      <c r="C224" s="21" t="s">
        <v>750</v>
      </c>
      <c r="D224" s="21" t="s">
        <v>758</v>
      </c>
      <c r="E224" s="21" t="s">
        <v>761</v>
      </c>
      <c r="F224" s="22" t="s">
        <v>756</v>
      </c>
      <c r="G224" s="22"/>
      <c r="H224" s="21">
        <v>4102</v>
      </c>
      <c r="I224" s="21"/>
      <c r="J224" s="21" t="s">
        <v>326</v>
      </c>
      <c r="K224" s="21" t="s">
        <v>327</v>
      </c>
      <c r="L224" s="21" t="s">
        <v>332</v>
      </c>
      <c r="M224" s="21" t="s">
        <v>37</v>
      </c>
    </row>
    <row r="225" spans="1:13" s="25" customFormat="1" ht="13" x14ac:dyDescent="0.15">
      <c r="A225" s="21">
        <v>44025</v>
      </c>
      <c r="B225" s="21" t="s">
        <v>747</v>
      </c>
      <c r="C225" s="21" t="s">
        <v>750</v>
      </c>
      <c r="D225" s="21" t="s">
        <v>762</v>
      </c>
      <c r="E225" s="21" t="s">
        <v>763</v>
      </c>
      <c r="F225" s="22" t="s">
        <v>749</v>
      </c>
      <c r="G225" s="22"/>
      <c r="H225" s="21">
        <v>4103</v>
      </c>
      <c r="I225" s="21"/>
      <c r="J225" s="21" t="s">
        <v>326</v>
      </c>
      <c r="K225" s="21" t="s">
        <v>327</v>
      </c>
      <c r="L225" s="21" t="s">
        <v>333</v>
      </c>
      <c r="M225" s="21" t="s">
        <v>37</v>
      </c>
    </row>
    <row r="226" spans="1:13" s="25" customFormat="1" ht="13" x14ac:dyDescent="0.15">
      <c r="A226" s="21">
        <v>44026</v>
      </c>
      <c r="B226" s="21" t="s">
        <v>747</v>
      </c>
      <c r="C226" s="21" t="s">
        <v>750</v>
      </c>
      <c r="D226" s="21" t="s">
        <v>762</v>
      </c>
      <c r="E226" s="21" t="s">
        <v>764</v>
      </c>
      <c r="F226" s="22" t="s">
        <v>749</v>
      </c>
      <c r="G226" s="22"/>
      <c r="H226" s="21">
        <v>4103</v>
      </c>
      <c r="I226" s="21"/>
      <c r="J226" s="21" t="s">
        <v>326</v>
      </c>
      <c r="K226" s="21" t="s">
        <v>327</v>
      </c>
      <c r="L226" s="21" t="s">
        <v>333</v>
      </c>
      <c r="M226" s="21" t="s">
        <v>37</v>
      </c>
    </row>
    <row r="227" spans="1:13" s="25" customFormat="1" ht="13" x14ac:dyDescent="0.15">
      <c r="A227" s="21">
        <v>44027</v>
      </c>
      <c r="B227" s="21" t="s">
        <v>747</v>
      </c>
      <c r="C227" s="21" t="s">
        <v>750</v>
      </c>
      <c r="D227" s="21" t="s">
        <v>762</v>
      </c>
      <c r="E227" s="21" t="s">
        <v>765</v>
      </c>
      <c r="F227" s="22" t="s">
        <v>749</v>
      </c>
      <c r="G227" s="22"/>
      <c r="H227" s="21">
        <v>4103</v>
      </c>
      <c r="I227" s="21"/>
      <c r="J227" s="21" t="s">
        <v>326</v>
      </c>
      <c r="K227" s="21" t="s">
        <v>327</v>
      </c>
      <c r="L227" s="21" t="s">
        <v>333</v>
      </c>
      <c r="M227" s="21" t="s">
        <v>37</v>
      </c>
    </row>
    <row r="228" spans="1:13" s="25" customFormat="1" ht="13" x14ac:dyDescent="0.15">
      <c r="A228" s="21">
        <v>44028</v>
      </c>
      <c r="B228" s="21" t="s">
        <v>747</v>
      </c>
      <c r="C228" s="21" t="s">
        <v>750</v>
      </c>
      <c r="D228" s="21" t="s">
        <v>762</v>
      </c>
      <c r="E228" s="21" t="s">
        <v>766</v>
      </c>
      <c r="F228" s="22" t="s">
        <v>749</v>
      </c>
      <c r="G228" s="22"/>
      <c r="H228" s="21">
        <v>4103</v>
      </c>
      <c r="I228" s="21"/>
      <c r="J228" s="21" t="s">
        <v>326</v>
      </c>
      <c r="K228" s="21" t="s">
        <v>327</v>
      </c>
      <c r="L228" s="21" t="s">
        <v>333</v>
      </c>
      <c r="M228" s="21" t="s">
        <v>37</v>
      </c>
    </row>
    <row r="229" spans="1:13" s="25" customFormat="1" ht="13" x14ac:dyDescent="0.15">
      <c r="A229" s="21">
        <v>44038</v>
      </c>
      <c r="B229" s="21" t="s">
        <v>747</v>
      </c>
      <c r="C229" s="21" t="s">
        <v>750</v>
      </c>
      <c r="D229" s="21" t="s">
        <v>767</v>
      </c>
      <c r="E229" s="21" t="s">
        <v>767</v>
      </c>
      <c r="F229" s="22" t="s">
        <v>756</v>
      </c>
      <c r="G229" s="22"/>
      <c r="H229" s="21">
        <v>4104</v>
      </c>
      <c r="I229" s="21"/>
      <c r="J229" s="21" t="s">
        <v>326</v>
      </c>
      <c r="K229" s="21" t="s">
        <v>327</v>
      </c>
      <c r="L229" s="21" t="s">
        <v>334</v>
      </c>
      <c r="M229" s="21" t="s">
        <v>37</v>
      </c>
    </row>
    <row r="230" spans="1:13" s="25" customFormat="1" ht="13" x14ac:dyDescent="0.15">
      <c r="A230" s="21">
        <v>44048</v>
      </c>
      <c r="B230" s="21" t="s">
        <v>747</v>
      </c>
      <c r="C230" s="21" t="s">
        <v>750</v>
      </c>
      <c r="D230" s="21" t="s">
        <v>768</v>
      </c>
      <c r="E230" s="21" t="s">
        <v>768</v>
      </c>
      <c r="F230" s="22" t="s">
        <v>756</v>
      </c>
      <c r="G230" s="22"/>
      <c r="H230" s="21">
        <v>4105</v>
      </c>
      <c r="I230" s="21"/>
      <c r="J230" s="21" t="s">
        <v>326</v>
      </c>
      <c r="K230" s="21" t="s">
        <v>327</v>
      </c>
      <c r="L230" s="21" t="s">
        <v>335</v>
      </c>
      <c r="M230" s="21" t="s">
        <v>37</v>
      </c>
    </row>
    <row r="231" spans="1:13" s="25" customFormat="1" ht="13" x14ac:dyDescent="0.15">
      <c r="A231" s="21">
        <v>44058</v>
      </c>
      <c r="B231" s="21" t="s">
        <v>747</v>
      </c>
      <c r="C231" s="21" t="s">
        <v>750</v>
      </c>
      <c r="D231" s="21" t="s">
        <v>769</v>
      </c>
      <c r="E231" s="21" t="s">
        <v>769</v>
      </c>
      <c r="F231" s="22" t="s">
        <v>756</v>
      </c>
      <c r="G231" s="22"/>
      <c r="H231" s="21">
        <v>4303</v>
      </c>
      <c r="I231" s="21"/>
      <c r="J231" s="21" t="s">
        <v>326</v>
      </c>
      <c r="K231" s="21" t="s">
        <v>366</v>
      </c>
      <c r="L231" s="21" t="s">
        <v>379</v>
      </c>
      <c r="M231" s="21" t="s">
        <v>37</v>
      </c>
    </row>
    <row r="232" spans="1:13" s="25" customFormat="1" ht="13" x14ac:dyDescent="0.15">
      <c r="A232" s="21">
        <v>44068</v>
      </c>
      <c r="B232" s="21" t="s">
        <v>747</v>
      </c>
      <c r="C232" s="21" t="s">
        <v>750</v>
      </c>
      <c r="D232" s="21" t="s">
        <v>770</v>
      </c>
      <c r="E232" s="21" t="s">
        <v>771</v>
      </c>
      <c r="F232" s="22" t="s">
        <v>749</v>
      </c>
      <c r="G232" s="22"/>
      <c r="H232" s="21">
        <v>4107</v>
      </c>
      <c r="I232" s="21"/>
      <c r="J232" s="21" t="s">
        <v>326</v>
      </c>
      <c r="K232" s="21" t="s">
        <v>327</v>
      </c>
      <c r="L232" s="21" t="s">
        <v>337</v>
      </c>
      <c r="M232" s="21" t="s">
        <v>37</v>
      </c>
    </row>
    <row r="233" spans="1:13" s="25" customFormat="1" ht="13" x14ac:dyDescent="0.15">
      <c r="A233" s="21">
        <v>44069</v>
      </c>
      <c r="B233" s="21" t="s">
        <v>747</v>
      </c>
      <c r="C233" s="21" t="s">
        <v>750</v>
      </c>
      <c r="D233" s="21" t="s">
        <v>770</v>
      </c>
      <c r="E233" s="21" t="s">
        <v>772</v>
      </c>
      <c r="F233" s="22" t="s">
        <v>749</v>
      </c>
      <c r="G233" s="22"/>
      <c r="H233" s="21">
        <v>4107</v>
      </c>
      <c r="I233" s="21"/>
      <c r="J233" s="21" t="s">
        <v>326</v>
      </c>
      <c r="K233" s="21" t="s">
        <v>327</v>
      </c>
      <c r="L233" s="21" t="s">
        <v>337</v>
      </c>
      <c r="M233" s="21" t="s">
        <v>37</v>
      </c>
    </row>
    <row r="234" spans="1:13" s="25" customFormat="1" ht="13" x14ac:dyDescent="0.15">
      <c r="A234" s="21">
        <v>44070</v>
      </c>
      <c r="B234" s="21" t="s">
        <v>747</v>
      </c>
      <c r="C234" s="21" t="s">
        <v>750</v>
      </c>
      <c r="D234" s="21" t="s">
        <v>770</v>
      </c>
      <c r="E234" s="21" t="s">
        <v>773</v>
      </c>
      <c r="F234" s="22" t="s">
        <v>749</v>
      </c>
      <c r="G234" s="22"/>
      <c r="H234" s="21">
        <v>4107</v>
      </c>
      <c r="I234" s="21"/>
      <c r="J234" s="21" t="s">
        <v>326</v>
      </c>
      <c r="K234" s="21" t="s">
        <v>327</v>
      </c>
      <c r="L234" s="21" t="s">
        <v>337</v>
      </c>
      <c r="M234" s="21" t="s">
        <v>37</v>
      </c>
    </row>
    <row r="235" spans="1:13" s="25" customFormat="1" ht="13" x14ac:dyDescent="0.15">
      <c r="A235" s="21">
        <v>44071</v>
      </c>
      <c r="B235" s="21" t="s">
        <v>747</v>
      </c>
      <c r="C235" s="21" t="s">
        <v>750</v>
      </c>
      <c r="D235" s="21" t="s">
        <v>770</v>
      </c>
      <c r="E235" s="21" t="s">
        <v>774</v>
      </c>
      <c r="F235" s="22" t="s">
        <v>749</v>
      </c>
      <c r="G235" s="22"/>
      <c r="H235" s="21">
        <v>4107</v>
      </c>
      <c r="I235" s="21"/>
      <c r="J235" s="21" t="s">
        <v>326</v>
      </c>
      <c r="K235" s="21" t="s">
        <v>327</v>
      </c>
      <c r="L235" s="21" t="s">
        <v>337</v>
      </c>
      <c r="M235" s="21" t="s">
        <v>37</v>
      </c>
    </row>
    <row r="236" spans="1:13" s="25" customFormat="1" ht="13" x14ac:dyDescent="0.15">
      <c r="A236" s="21">
        <v>44072</v>
      </c>
      <c r="B236" s="21" t="s">
        <v>747</v>
      </c>
      <c r="C236" s="21" t="s">
        <v>750</v>
      </c>
      <c r="D236" s="21" t="s">
        <v>770</v>
      </c>
      <c r="E236" s="21" t="s">
        <v>775</v>
      </c>
      <c r="F236" s="22" t="s">
        <v>749</v>
      </c>
      <c r="G236" s="22"/>
      <c r="H236" s="21">
        <v>4107</v>
      </c>
      <c r="I236" s="21"/>
      <c r="J236" s="21" t="s">
        <v>326</v>
      </c>
      <c r="K236" s="21" t="s">
        <v>327</v>
      </c>
      <c r="L236" s="21" t="s">
        <v>337</v>
      </c>
      <c r="M236" s="21" t="s">
        <v>37</v>
      </c>
    </row>
    <row r="237" spans="1:13" s="25" customFormat="1" ht="13" x14ac:dyDescent="0.15">
      <c r="A237" s="21">
        <v>44082</v>
      </c>
      <c r="B237" s="21" t="s">
        <v>747</v>
      </c>
      <c r="C237" s="21" t="s">
        <v>750</v>
      </c>
      <c r="D237" s="21" t="s">
        <v>776</v>
      </c>
      <c r="E237" s="21" t="s">
        <v>777</v>
      </c>
      <c r="F237" s="22" t="s">
        <v>756</v>
      </c>
      <c r="G237" s="22"/>
      <c r="H237" s="21">
        <v>4106</v>
      </c>
      <c r="I237" s="21"/>
      <c r="J237" s="21" t="s">
        <v>326</v>
      </c>
      <c r="K237" s="21" t="s">
        <v>327</v>
      </c>
      <c r="L237" s="21" t="s">
        <v>336</v>
      </c>
      <c r="M237" s="21" t="s">
        <v>37</v>
      </c>
    </row>
    <row r="238" spans="1:13" s="25" customFormat="1" ht="13" x14ac:dyDescent="0.15">
      <c r="A238" s="21">
        <v>44083</v>
      </c>
      <c r="B238" s="21" t="s">
        <v>747</v>
      </c>
      <c r="C238" s="21" t="s">
        <v>750</v>
      </c>
      <c r="D238" s="21" t="s">
        <v>776</v>
      </c>
      <c r="E238" s="21" t="s">
        <v>778</v>
      </c>
      <c r="F238" s="22" t="s">
        <v>749</v>
      </c>
      <c r="G238" s="22"/>
      <c r="H238" s="21">
        <v>4106</v>
      </c>
      <c r="I238" s="21"/>
      <c r="J238" s="21" t="s">
        <v>326</v>
      </c>
      <c r="K238" s="21" t="s">
        <v>327</v>
      </c>
      <c r="L238" s="21" t="s">
        <v>336</v>
      </c>
      <c r="M238" s="21" t="s">
        <v>37</v>
      </c>
    </row>
    <row r="239" spans="1:13" s="25" customFormat="1" ht="13" x14ac:dyDescent="0.15">
      <c r="A239" s="21">
        <v>44084</v>
      </c>
      <c r="B239" s="21" t="s">
        <v>747</v>
      </c>
      <c r="C239" s="21" t="s">
        <v>750</v>
      </c>
      <c r="D239" s="21" t="s">
        <v>776</v>
      </c>
      <c r="E239" s="21" t="s">
        <v>779</v>
      </c>
      <c r="F239" s="22" t="s">
        <v>756</v>
      </c>
      <c r="G239" s="22"/>
      <c r="H239" s="21">
        <v>4106</v>
      </c>
      <c r="I239" s="21"/>
      <c r="J239" s="21" t="s">
        <v>326</v>
      </c>
      <c r="K239" s="21" t="s">
        <v>327</v>
      </c>
      <c r="L239" s="21" t="s">
        <v>336</v>
      </c>
      <c r="M239" s="21" t="s">
        <v>37</v>
      </c>
    </row>
    <row r="240" spans="1:13" s="25" customFormat="1" ht="13" x14ac:dyDescent="0.15">
      <c r="A240" s="21">
        <v>44085</v>
      </c>
      <c r="B240" s="21" t="s">
        <v>747</v>
      </c>
      <c r="C240" s="21" t="s">
        <v>750</v>
      </c>
      <c r="D240" s="21" t="s">
        <v>776</v>
      </c>
      <c r="E240" s="21" t="s">
        <v>780</v>
      </c>
      <c r="F240" s="22" t="s">
        <v>756</v>
      </c>
      <c r="G240" s="22"/>
      <c r="H240" s="21">
        <v>4106</v>
      </c>
      <c r="I240" s="21"/>
      <c r="J240" s="21" t="s">
        <v>326</v>
      </c>
      <c r="K240" s="21" t="s">
        <v>327</v>
      </c>
      <c r="L240" s="21" t="s">
        <v>336</v>
      </c>
      <c r="M240" s="21" t="s">
        <v>37</v>
      </c>
    </row>
    <row r="241" spans="1:13" s="25" customFormat="1" ht="13" x14ac:dyDescent="0.15">
      <c r="A241" s="21">
        <v>44086</v>
      </c>
      <c r="B241" s="21" t="s">
        <v>747</v>
      </c>
      <c r="C241" s="21" t="s">
        <v>750</v>
      </c>
      <c r="D241" s="21" t="s">
        <v>776</v>
      </c>
      <c r="E241" s="21" t="s">
        <v>781</v>
      </c>
      <c r="F241" s="22" t="s">
        <v>749</v>
      </c>
      <c r="G241" s="22"/>
      <c r="H241" s="21">
        <v>4106</v>
      </c>
      <c r="I241" s="21"/>
      <c r="J241" s="21" t="s">
        <v>326</v>
      </c>
      <c r="K241" s="21" t="s">
        <v>327</v>
      </c>
      <c r="L241" s="21" t="s">
        <v>336</v>
      </c>
      <c r="M241" s="21" t="s">
        <v>37</v>
      </c>
    </row>
    <row r="242" spans="1:13" s="25" customFormat="1" ht="13" x14ac:dyDescent="0.15">
      <c r="A242" s="21">
        <v>44087</v>
      </c>
      <c r="B242" s="21" t="s">
        <v>747</v>
      </c>
      <c r="C242" s="21" t="s">
        <v>750</v>
      </c>
      <c r="D242" s="21" t="s">
        <v>776</v>
      </c>
      <c r="E242" s="21" t="s">
        <v>782</v>
      </c>
      <c r="F242" s="22" t="s">
        <v>749</v>
      </c>
      <c r="G242" s="22"/>
      <c r="H242" s="21">
        <v>4106</v>
      </c>
      <c r="I242" s="21"/>
      <c r="J242" s="21" t="s">
        <v>326</v>
      </c>
      <c r="K242" s="21" t="s">
        <v>327</v>
      </c>
      <c r="L242" s="21" t="s">
        <v>336</v>
      </c>
      <c r="M242" s="21" t="s">
        <v>37</v>
      </c>
    </row>
    <row r="243" spans="1:13" s="25" customFormat="1" ht="13" x14ac:dyDescent="0.15">
      <c r="A243" s="21">
        <v>44088</v>
      </c>
      <c r="B243" s="21" t="s">
        <v>747</v>
      </c>
      <c r="C243" s="21" t="s">
        <v>750</v>
      </c>
      <c r="D243" s="21" t="s">
        <v>776</v>
      </c>
      <c r="E243" s="21" t="s">
        <v>783</v>
      </c>
      <c r="F243" s="22" t="s">
        <v>749</v>
      </c>
      <c r="G243" s="22"/>
      <c r="H243" s="21">
        <v>4106</v>
      </c>
      <c r="I243" s="21"/>
      <c r="J243" s="21" t="s">
        <v>326</v>
      </c>
      <c r="K243" s="21" t="s">
        <v>327</v>
      </c>
      <c r="L243" s="21" t="s">
        <v>336</v>
      </c>
      <c r="M243" s="21" t="s">
        <v>37</v>
      </c>
    </row>
    <row r="244" spans="1:13" s="25" customFormat="1" ht="13" x14ac:dyDescent="0.15">
      <c r="A244" s="21">
        <v>44089</v>
      </c>
      <c r="B244" s="21" t="s">
        <v>747</v>
      </c>
      <c r="C244" s="21" t="s">
        <v>750</v>
      </c>
      <c r="D244" s="21" t="s">
        <v>776</v>
      </c>
      <c r="E244" s="21" t="s">
        <v>784</v>
      </c>
      <c r="F244" s="22" t="s">
        <v>756</v>
      </c>
      <c r="G244" s="22"/>
      <c r="H244" s="21">
        <v>4106</v>
      </c>
      <c r="I244" s="21"/>
      <c r="J244" s="21" t="s">
        <v>326</v>
      </c>
      <c r="K244" s="21" t="s">
        <v>327</v>
      </c>
      <c r="L244" s="21" t="s">
        <v>336</v>
      </c>
      <c r="M244" s="21" t="s">
        <v>37</v>
      </c>
    </row>
    <row r="245" spans="1:13" s="25" customFormat="1" ht="13" x14ac:dyDescent="0.15">
      <c r="A245" s="21">
        <v>44090</v>
      </c>
      <c r="B245" s="21" t="s">
        <v>747</v>
      </c>
      <c r="C245" s="21" t="s">
        <v>750</v>
      </c>
      <c r="D245" s="21" t="s">
        <v>776</v>
      </c>
      <c r="E245" s="21" t="s">
        <v>785</v>
      </c>
      <c r="F245" s="22" t="s">
        <v>749</v>
      </c>
      <c r="G245" s="22"/>
      <c r="H245" s="21">
        <v>4106</v>
      </c>
      <c r="I245" s="21"/>
      <c r="J245" s="21" t="s">
        <v>326</v>
      </c>
      <c r="K245" s="21" t="s">
        <v>327</v>
      </c>
      <c r="L245" s="21" t="s">
        <v>336</v>
      </c>
      <c r="M245" s="21" t="s">
        <v>37</v>
      </c>
    </row>
    <row r="246" spans="1:13" s="25" customFormat="1" ht="13" x14ac:dyDescent="0.15">
      <c r="A246" s="21">
        <v>44091</v>
      </c>
      <c r="B246" s="21" t="s">
        <v>747</v>
      </c>
      <c r="C246" s="21" t="s">
        <v>750</v>
      </c>
      <c r="D246" s="21" t="s">
        <v>776</v>
      </c>
      <c r="E246" s="21" t="s">
        <v>786</v>
      </c>
      <c r="F246" s="22" t="s">
        <v>749</v>
      </c>
      <c r="G246" s="22"/>
      <c r="H246" s="21">
        <v>4106</v>
      </c>
      <c r="I246" s="21"/>
      <c r="J246" s="21" t="s">
        <v>326</v>
      </c>
      <c r="K246" s="21" t="s">
        <v>327</v>
      </c>
      <c r="L246" s="21" t="s">
        <v>336</v>
      </c>
      <c r="M246" s="21" t="s">
        <v>37</v>
      </c>
    </row>
    <row r="247" spans="1:13" s="25" customFormat="1" ht="13" x14ac:dyDescent="0.15">
      <c r="A247" s="21">
        <v>44092</v>
      </c>
      <c r="B247" s="21" t="s">
        <v>747</v>
      </c>
      <c r="C247" s="21" t="s">
        <v>750</v>
      </c>
      <c r="D247" s="21" t="s">
        <v>776</v>
      </c>
      <c r="E247" s="21" t="s">
        <v>787</v>
      </c>
      <c r="F247" s="22" t="s">
        <v>749</v>
      </c>
      <c r="G247" s="22"/>
      <c r="H247" s="21">
        <v>4106</v>
      </c>
      <c r="I247" s="21"/>
      <c r="J247" s="21" t="s">
        <v>326</v>
      </c>
      <c r="K247" s="21" t="s">
        <v>327</v>
      </c>
      <c r="L247" s="21" t="s">
        <v>336</v>
      </c>
      <c r="M247" s="21" t="s">
        <v>37</v>
      </c>
    </row>
    <row r="248" spans="1:13" s="25" customFormat="1" ht="13" x14ac:dyDescent="0.15">
      <c r="A248" s="21">
        <v>44093</v>
      </c>
      <c r="B248" s="21" t="s">
        <v>747</v>
      </c>
      <c r="C248" s="21" t="s">
        <v>750</v>
      </c>
      <c r="D248" s="21" t="s">
        <v>776</v>
      </c>
      <c r="E248" s="21" t="s">
        <v>788</v>
      </c>
      <c r="F248" s="22" t="s">
        <v>749</v>
      </c>
      <c r="G248" s="22"/>
      <c r="H248" s="21">
        <v>4106</v>
      </c>
      <c r="I248" s="21"/>
      <c r="J248" s="21" t="s">
        <v>326</v>
      </c>
      <c r="K248" s="21" t="s">
        <v>327</v>
      </c>
      <c r="L248" s="21" t="s">
        <v>336</v>
      </c>
      <c r="M248" s="21" t="s">
        <v>37</v>
      </c>
    </row>
    <row r="249" spans="1:13" s="25" customFormat="1" ht="13" x14ac:dyDescent="0.15">
      <c r="A249" s="21">
        <v>44094</v>
      </c>
      <c r="B249" s="21" t="s">
        <v>747</v>
      </c>
      <c r="C249" s="21" t="s">
        <v>750</v>
      </c>
      <c r="D249" s="21" t="s">
        <v>776</v>
      </c>
      <c r="E249" s="21" t="s">
        <v>789</v>
      </c>
      <c r="F249" s="22" t="s">
        <v>749</v>
      </c>
      <c r="G249" s="22"/>
      <c r="H249" s="21">
        <v>4106</v>
      </c>
      <c r="I249" s="21"/>
      <c r="J249" s="21" t="s">
        <v>326</v>
      </c>
      <c r="K249" s="21" t="s">
        <v>327</v>
      </c>
      <c r="L249" s="21" t="s">
        <v>336</v>
      </c>
      <c r="M249" s="21" t="s">
        <v>37</v>
      </c>
    </row>
    <row r="250" spans="1:13" s="25" customFormat="1" ht="13" x14ac:dyDescent="0.15">
      <c r="A250" s="21">
        <v>44095</v>
      </c>
      <c r="B250" s="21" t="s">
        <v>747</v>
      </c>
      <c r="C250" s="21" t="s">
        <v>750</v>
      </c>
      <c r="D250" s="21" t="s">
        <v>776</v>
      </c>
      <c r="E250" s="21" t="s">
        <v>790</v>
      </c>
      <c r="F250" s="22" t="s">
        <v>749</v>
      </c>
      <c r="G250" s="22"/>
      <c r="H250" s="21">
        <v>4106</v>
      </c>
      <c r="I250" s="21"/>
      <c r="J250" s="21" t="s">
        <v>326</v>
      </c>
      <c r="K250" s="21" t="s">
        <v>327</v>
      </c>
      <c r="L250" s="21" t="s">
        <v>336</v>
      </c>
      <c r="M250" s="21" t="s">
        <v>37</v>
      </c>
    </row>
    <row r="251" spans="1:13" s="25" customFormat="1" ht="13" x14ac:dyDescent="0.15">
      <c r="A251" s="21">
        <v>44096</v>
      </c>
      <c r="B251" s="21" t="s">
        <v>747</v>
      </c>
      <c r="C251" s="21" t="s">
        <v>750</v>
      </c>
      <c r="D251" s="21" t="s">
        <v>776</v>
      </c>
      <c r="E251" s="21" t="s">
        <v>791</v>
      </c>
      <c r="F251" s="22" t="s">
        <v>749</v>
      </c>
      <c r="G251" s="22"/>
      <c r="H251" s="21">
        <v>4106</v>
      </c>
      <c r="I251" s="21"/>
      <c r="J251" s="21" t="s">
        <v>326</v>
      </c>
      <c r="K251" s="21" t="s">
        <v>327</v>
      </c>
      <c r="L251" s="21" t="s">
        <v>336</v>
      </c>
      <c r="M251" s="21" t="s">
        <v>37</v>
      </c>
    </row>
    <row r="252" spans="1:13" s="25" customFormat="1" ht="13" x14ac:dyDescent="0.15">
      <c r="A252" s="21">
        <v>44097</v>
      </c>
      <c r="B252" s="21" t="s">
        <v>747</v>
      </c>
      <c r="C252" s="21" t="s">
        <v>750</v>
      </c>
      <c r="D252" s="21" t="s">
        <v>776</v>
      </c>
      <c r="E252" s="21" t="s">
        <v>792</v>
      </c>
      <c r="F252" s="22" t="s">
        <v>749</v>
      </c>
      <c r="G252" s="22"/>
      <c r="H252" s="21">
        <v>4106</v>
      </c>
      <c r="I252" s="21"/>
      <c r="J252" s="21" t="s">
        <v>326</v>
      </c>
      <c r="K252" s="21" t="s">
        <v>327</v>
      </c>
      <c r="L252" s="21" t="s">
        <v>336</v>
      </c>
      <c r="M252" s="21" t="s">
        <v>37</v>
      </c>
    </row>
    <row r="253" spans="1:13" s="25" customFormat="1" ht="13" x14ac:dyDescent="0.15">
      <c r="A253" s="21">
        <v>44098</v>
      </c>
      <c r="B253" s="21" t="s">
        <v>747</v>
      </c>
      <c r="C253" s="21" t="s">
        <v>750</v>
      </c>
      <c r="D253" s="21" t="s">
        <v>776</v>
      </c>
      <c r="E253" s="21" t="s">
        <v>793</v>
      </c>
      <c r="F253" s="22" t="s">
        <v>794</v>
      </c>
      <c r="G253" s="22"/>
      <c r="H253" s="21">
        <v>4116</v>
      </c>
      <c r="I253" s="21"/>
      <c r="J253" s="21" t="s">
        <v>326</v>
      </c>
      <c r="K253" s="21" t="s">
        <v>327</v>
      </c>
      <c r="L253" s="21" t="s">
        <v>349</v>
      </c>
      <c r="M253" s="21" t="s">
        <v>28</v>
      </c>
    </row>
    <row r="254" spans="1:13" s="25" customFormat="1" ht="13" x14ac:dyDescent="0.15">
      <c r="A254" s="21">
        <v>44107</v>
      </c>
      <c r="B254" s="21" t="s">
        <v>747</v>
      </c>
      <c r="C254" s="21" t="s">
        <v>795</v>
      </c>
      <c r="D254" s="21" t="s">
        <v>795</v>
      </c>
      <c r="E254" s="21" t="s">
        <v>796</v>
      </c>
      <c r="F254" s="22" t="s">
        <v>749</v>
      </c>
      <c r="G254" s="22"/>
      <c r="H254" s="21">
        <v>4319</v>
      </c>
      <c r="I254" s="21"/>
      <c r="J254" s="21" t="s">
        <v>326</v>
      </c>
      <c r="K254" s="21" t="s">
        <v>366</v>
      </c>
      <c r="L254" s="21" t="s">
        <v>370</v>
      </c>
      <c r="M254" s="21" t="s">
        <v>37</v>
      </c>
    </row>
    <row r="255" spans="1:13" s="25" customFormat="1" ht="13" x14ac:dyDescent="0.15">
      <c r="A255" s="21">
        <v>44108</v>
      </c>
      <c r="B255" s="21" t="s">
        <v>747</v>
      </c>
      <c r="C255" s="21" t="s">
        <v>795</v>
      </c>
      <c r="D255" s="21" t="s">
        <v>795</v>
      </c>
      <c r="E255" s="21" t="s">
        <v>797</v>
      </c>
      <c r="F255" s="22" t="s">
        <v>749</v>
      </c>
      <c r="G255" s="22"/>
      <c r="H255" s="21">
        <v>4319</v>
      </c>
      <c r="I255" s="21"/>
      <c r="J255" s="21" t="s">
        <v>326</v>
      </c>
      <c r="K255" s="21" t="s">
        <v>366</v>
      </c>
      <c r="L255" s="21" t="s">
        <v>370</v>
      </c>
      <c r="M255" s="21" t="s">
        <v>37</v>
      </c>
    </row>
    <row r="256" spans="1:13" s="25" customFormat="1" ht="13" x14ac:dyDescent="0.15">
      <c r="A256" s="21">
        <v>44109</v>
      </c>
      <c r="B256" s="21" t="s">
        <v>747</v>
      </c>
      <c r="C256" s="21" t="s">
        <v>795</v>
      </c>
      <c r="D256" s="21" t="s">
        <v>795</v>
      </c>
      <c r="E256" s="21" t="s">
        <v>798</v>
      </c>
      <c r="F256" s="22" t="s">
        <v>749</v>
      </c>
      <c r="G256" s="22"/>
      <c r="H256" s="21">
        <v>4302</v>
      </c>
      <c r="I256" s="21"/>
      <c r="J256" s="21" t="s">
        <v>326</v>
      </c>
      <c r="K256" s="21" t="s">
        <v>366</v>
      </c>
      <c r="L256" s="21" t="s">
        <v>376</v>
      </c>
      <c r="M256" s="21" t="s">
        <v>37</v>
      </c>
    </row>
    <row r="257" spans="1:13" s="25" customFormat="1" ht="13" x14ac:dyDescent="0.15">
      <c r="A257" s="21">
        <v>44110</v>
      </c>
      <c r="B257" s="21" t="s">
        <v>747</v>
      </c>
      <c r="C257" s="21" t="s">
        <v>795</v>
      </c>
      <c r="D257" s="21" t="s">
        <v>795</v>
      </c>
      <c r="E257" s="21" t="s">
        <v>799</v>
      </c>
      <c r="F257" s="22" t="s">
        <v>749</v>
      </c>
      <c r="G257" s="22"/>
      <c r="H257" s="21">
        <v>4305</v>
      </c>
      <c r="I257" s="21"/>
      <c r="J257" s="21" t="s">
        <v>326</v>
      </c>
      <c r="K257" s="21" t="s">
        <v>366</v>
      </c>
      <c r="L257" s="21" t="s">
        <v>385</v>
      </c>
      <c r="M257" s="21" t="s">
        <v>37</v>
      </c>
    </row>
    <row r="258" spans="1:13" s="25" customFormat="1" ht="13" x14ac:dyDescent="0.15">
      <c r="A258" s="21">
        <v>44111</v>
      </c>
      <c r="B258" s="21" t="s">
        <v>747</v>
      </c>
      <c r="C258" s="21" t="s">
        <v>795</v>
      </c>
      <c r="D258" s="21" t="s">
        <v>795</v>
      </c>
      <c r="E258" s="21" t="s">
        <v>800</v>
      </c>
      <c r="F258" s="22" t="s">
        <v>749</v>
      </c>
      <c r="G258" s="22"/>
      <c r="H258" s="21">
        <v>4303</v>
      </c>
      <c r="I258" s="21"/>
      <c r="J258" s="21" t="s">
        <v>326</v>
      </c>
      <c r="K258" s="21" t="s">
        <v>366</v>
      </c>
      <c r="L258" s="21" t="s">
        <v>379</v>
      </c>
      <c r="M258" s="21" t="s">
        <v>37</v>
      </c>
    </row>
    <row r="259" spans="1:13" s="25" customFormat="1" ht="13" x14ac:dyDescent="0.15">
      <c r="A259" s="21">
        <v>44112</v>
      </c>
      <c r="B259" s="21" t="s">
        <v>747</v>
      </c>
      <c r="C259" s="21" t="s">
        <v>795</v>
      </c>
      <c r="D259" s="21" t="s">
        <v>795</v>
      </c>
      <c r="E259" s="21" t="s">
        <v>801</v>
      </c>
      <c r="F259" s="22" t="s">
        <v>749</v>
      </c>
      <c r="G259" s="22"/>
      <c r="H259" s="21">
        <v>4302</v>
      </c>
      <c r="I259" s="21"/>
      <c r="J259" s="21" t="s">
        <v>326</v>
      </c>
      <c r="K259" s="21" t="s">
        <v>366</v>
      </c>
      <c r="L259" s="21" t="s">
        <v>376</v>
      </c>
      <c r="M259" s="21" t="s">
        <v>37</v>
      </c>
    </row>
    <row r="260" spans="1:13" s="25" customFormat="1" ht="13" x14ac:dyDescent="0.15">
      <c r="A260" s="21">
        <v>44113</v>
      </c>
      <c r="B260" s="21" t="s">
        <v>747</v>
      </c>
      <c r="C260" s="21" t="s">
        <v>795</v>
      </c>
      <c r="D260" s="21" t="s">
        <v>795</v>
      </c>
      <c r="E260" s="21" t="s">
        <v>802</v>
      </c>
      <c r="F260" s="22" t="s">
        <v>803</v>
      </c>
      <c r="G260" s="22"/>
      <c r="H260" s="21">
        <v>5301</v>
      </c>
      <c r="I260" s="21"/>
      <c r="J260" s="21" t="s">
        <v>395</v>
      </c>
      <c r="K260" s="21" t="s">
        <v>472</v>
      </c>
      <c r="L260" s="21" t="s">
        <v>473</v>
      </c>
      <c r="M260" s="21" t="s">
        <v>28</v>
      </c>
    </row>
    <row r="261" spans="1:13" s="25" customFormat="1" ht="13" x14ac:dyDescent="0.15">
      <c r="A261" s="21">
        <v>44123</v>
      </c>
      <c r="B261" s="21" t="s">
        <v>747</v>
      </c>
      <c r="C261" s="21" t="s">
        <v>804</v>
      </c>
      <c r="D261" s="21" t="s">
        <v>804</v>
      </c>
      <c r="E261" s="21" t="s">
        <v>804</v>
      </c>
      <c r="F261" s="22" t="s">
        <v>805</v>
      </c>
      <c r="G261" s="22"/>
      <c r="H261" s="21">
        <v>4108</v>
      </c>
      <c r="I261" s="21"/>
      <c r="J261" s="21" t="s">
        <v>326</v>
      </c>
      <c r="K261" s="21" t="s">
        <v>327</v>
      </c>
      <c r="L261" s="21" t="s">
        <v>338</v>
      </c>
      <c r="M261" s="21" t="s">
        <v>37</v>
      </c>
    </row>
    <row r="262" spans="1:13" s="25" customFormat="1" ht="13" x14ac:dyDescent="0.15">
      <c r="A262" s="21">
        <v>44133</v>
      </c>
      <c r="B262" s="21" t="s">
        <v>747</v>
      </c>
      <c r="C262" s="21" t="s">
        <v>806</v>
      </c>
      <c r="D262" s="21" t="s">
        <v>806</v>
      </c>
      <c r="E262" s="21" t="s">
        <v>806</v>
      </c>
      <c r="F262" s="22" t="s">
        <v>805</v>
      </c>
      <c r="G262" s="22"/>
      <c r="H262" s="21">
        <v>4108</v>
      </c>
      <c r="I262" s="21"/>
      <c r="J262" s="21" t="s">
        <v>326</v>
      </c>
      <c r="K262" s="21" t="s">
        <v>327</v>
      </c>
      <c r="L262" s="21" t="s">
        <v>338</v>
      </c>
      <c r="M262" s="21" t="s">
        <v>37</v>
      </c>
    </row>
    <row r="263" spans="1:13" s="25" customFormat="1" ht="13" x14ac:dyDescent="0.15">
      <c r="A263" s="21">
        <v>44143</v>
      </c>
      <c r="B263" s="21" t="s">
        <v>747</v>
      </c>
      <c r="C263" s="21" t="s">
        <v>807</v>
      </c>
      <c r="D263" s="21" t="s">
        <v>807</v>
      </c>
      <c r="E263" s="21" t="s">
        <v>807</v>
      </c>
      <c r="F263" s="22" t="s">
        <v>805</v>
      </c>
      <c r="G263" s="22"/>
      <c r="H263" s="21">
        <v>4109</v>
      </c>
      <c r="I263" s="21"/>
      <c r="J263" s="21" t="s">
        <v>326</v>
      </c>
      <c r="K263" s="21" t="s">
        <v>327</v>
      </c>
      <c r="L263" s="21" t="s">
        <v>339</v>
      </c>
      <c r="M263" s="21" t="s">
        <v>37</v>
      </c>
    </row>
    <row r="264" spans="1:13" s="25" customFormat="1" ht="13" x14ac:dyDescent="0.15">
      <c r="A264" s="21">
        <v>44153</v>
      </c>
      <c r="B264" s="21" t="s">
        <v>747</v>
      </c>
      <c r="C264" s="21" t="s">
        <v>808</v>
      </c>
      <c r="D264" s="21" t="s">
        <v>808</v>
      </c>
      <c r="E264" s="21" t="s">
        <v>808</v>
      </c>
      <c r="F264" s="22" t="s">
        <v>805</v>
      </c>
      <c r="G264" s="22"/>
      <c r="H264" s="21">
        <v>4110</v>
      </c>
      <c r="I264" s="21"/>
      <c r="J264" s="21" t="s">
        <v>326</v>
      </c>
      <c r="K264" s="21" t="s">
        <v>327</v>
      </c>
      <c r="L264" s="21" t="s">
        <v>340</v>
      </c>
      <c r="M264" s="21" t="s">
        <v>37</v>
      </c>
    </row>
    <row r="265" spans="1:13" s="25" customFormat="1" ht="13" x14ac:dyDescent="0.15">
      <c r="A265" s="21">
        <v>44163</v>
      </c>
      <c r="B265" s="21" t="s">
        <v>747</v>
      </c>
      <c r="C265" s="21" t="s">
        <v>809</v>
      </c>
      <c r="D265" s="21" t="s">
        <v>809</v>
      </c>
      <c r="E265" s="21" t="s">
        <v>809</v>
      </c>
      <c r="F265" s="22" t="s">
        <v>805</v>
      </c>
      <c r="G265" s="22"/>
      <c r="H265" s="21">
        <v>4110</v>
      </c>
      <c r="I265" s="21"/>
      <c r="J265" s="21" t="s">
        <v>326</v>
      </c>
      <c r="K265" s="21" t="s">
        <v>327</v>
      </c>
      <c r="L265" s="21" t="s">
        <v>340</v>
      </c>
      <c r="M265" s="21" t="s">
        <v>37</v>
      </c>
    </row>
    <row r="266" spans="1:13" s="25" customFormat="1" ht="13" x14ac:dyDescent="0.15">
      <c r="A266" s="21">
        <v>54001</v>
      </c>
      <c r="B266" s="21" t="s">
        <v>395</v>
      </c>
      <c r="C266" s="21" t="s">
        <v>810</v>
      </c>
      <c r="D266" s="21" t="s">
        <v>810</v>
      </c>
      <c r="E266" s="21" t="s">
        <v>810</v>
      </c>
      <c r="F266" s="22" t="s">
        <v>400</v>
      </c>
      <c r="G266" s="22"/>
      <c r="H266" s="21">
        <v>5309</v>
      </c>
      <c r="I266" s="21"/>
      <c r="J266" s="21" t="s">
        <v>395</v>
      </c>
      <c r="K266" s="21" t="s">
        <v>472</v>
      </c>
      <c r="L266" s="21" t="s">
        <v>477</v>
      </c>
      <c r="M266" s="21" t="s">
        <v>28</v>
      </c>
    </row>
    <row r="267" spans="1:13" s="25" customFormat="1" ht="13" x14ac:dyDescent="0.15">
      <c r="A267" s="21">
        <v>54002</v>
      </c>
      <c r="B267" s="21" t="s">
        <v>395</v>
      </c>
      <c r="C267" s="21" t="s">
        <v>810</v>
      </c>
      <c r="D267" s="21" t="s">
        <v>810</v>
      </c>
      <c r="E267" s="21" t="s">
        <v>811</v>
      </c>
      <c r="F267" s="22" t="s">
        <v>812</v>
      </c>
      <c r="G267" s="22"/>
      <c r="H267" s="21">
        <v>5309</v>
      </c>
      <c r="I267" s="21"/>
      <c r="J267" s="21" t="s">
        <v>395</v>
      </c>
      <c r="K267" s="21" t="s">
        <v>472</v>
      </c>
      <c r="L267" s="21" t="s">
        <v>477</v>
      </c>
      <c r="M267" s="21" t="s">
        <v>28</v>
      </c>
    </row>
    <row r="268" spans="1:13" s="25" customFormat="1" ht="13" x14ac:dyDescent="0.15">
      <c r="A268" s="21">
        <v>54011</v>
      </c>
      <c r="B268" s="21" t="s">
        <v>395</v>
      </c>
      <c r="C268" s="21" t="s">
        <v>399</v>
      </c>
      <c r="D268" s="21" t="s">
        <v>813</v>
      </c>
      <c r="E268" s="21" t="s">
        <v>814</v>
      </c>
      <c r="F268" s="22" t="s">
        <v>815</v>
      </c>
      <c r="G268" s="22"/>
      <c r="H268" s="21">
        <v>5105</v>
      </c>
      <c r="I268" s="21"/>
      <c r="J268" s="21" t="s">
        <v>395</v>
      </c>
      <c r="K268" s="21" t="s">
        <v>396</v>
      </c>
      <c r="L268" s="21" t="s">
        <v>410</v>
      </c>
      <c r="M268" s="21" t="s">
        <v>28</v>
      </c>
    </row>
    <row r="269" spans="1:13" s="25" customFormat="1" ht="13" x14ac:dyDescent="0.15">
      <c r="A269" s="21">
        <v>54012</v>
      </c>
      <c r="B269" s="21" t="s">
        <v>395</v>
      </c>
      <c r="C269" s="21" t="s">
        <v>399</v>
      </c>
      <c r="D269" s="21" t="s">
        <v>813</v>
      </c>
      <c r="E269" s="21" t="s">
        <v>816</v>
      </c>
      <c r="F269" s="22" t="s">
        <v>817</v>
      </c>
      <c r="G269" s="22"/>
      <c r="H269" s="21">
        <v>5103</v>
      </c>
      <c r="I269" s="21"/>
      <c r="J269" s="21" t="s">
        <v>395</v>
      </c>
      <c r="K269" s="21" t="s">
        <v>396</v>
      </c>
      <c r="L269" s="21" t="s">
        <v>404</v>
      </c>
      <c r="M269" s="21" t="s">
        <v>28</v>
      </c>
    </row>
    <row r="270" spans="1:13" s="25" customFormat="1" ht="13" x14ac:dyDescent="0.15">
      <c r="A270" s="21">
        <v>54022</v>
      </c>
      <c r="B270" s="21" t="s">
        <v>395</v>
      </c>
      <c r="C270" s="21" t="s">
        <v>399</v>
      </c>
      <c r="D270" s="21" t="s">
        <v>818</v>
      </c>
      <c r="E270" s="21" t="s">
        <v>819</v>
      </c>
      <c r="F270" s="22" t="s">
        <v>817</v>
      </c>
      <c r="G270" s="22"/>
      <c r="H270" s="21">
        <v>5101</v>
      </c>
      <c r="I270" s="21"/>
      <c r="J270" s="21" t="s">
        <v>395</v>
      </c>
      <c r="K270" s="21" t="s">
        <v>396</v>
      </c>
      <c r="L270" s="21" t="s">
        <v>397</v>
      </c>
      <c r="M270" s="21" t="s">
        <v>28</v>
      </c>
    </row>
    <row r="271" spans="1:13" s="25" customFormat="1" ht="13" x14ac:dyDescent="0.15">
      <c r="A271" s="21">
        <v>54023</v>
      </c>
      <c r="B271" s="21" t="s">
        <v>395</v>
      </c>
      <c r="C271" s="21" t="s">
        <v>399</v>
      </c>
      <c r="D271" s="21" t="s">
        <v>818</v>
      </c>
      <c r="E271" s="21" t="s">
        <v>820</v>
      </c>
      <c r="F271" s="22" t="s">
        <v>817</v>
      </c>
      <c r="G271" s="22"/>
      <c r="H271" s="21">
        <v>5101</v>
      </c>
      <c r="I271" s="21"/>
      <c r="J271" s="21" t="s">
        <v>395</v>
      </c>
      <c r="K271" s="21" t="s">
        <v>396</v>
      </c>
      <c r="L271" s="21" t="s">
        <v>397</v>
      </c>
      <c r="M271" s="21" t="s">
        <v>28</v>
      </c>
    </row>
    <row r="272" spans="1:13" s="25" customFormat="1" ht="13" x14ac:dyDescent="0.15">
      <c r="A272" s="21">
        <v>54033</v>
      </c>
      <c r="B272" s="21" t="s">
        <v>395</v>
      </c>
      <c r="C272" s="21" t="s">
        <v>399</v>
      </c>
      <c r="D272" s="21" t="s">
        <v>821</v>
      </c>
      <c r="E272" s="21" t="s">
        <v>822</v>
      </c>
      <c r="F272" s="22" t="s">
        <v>817</v>
      </c>
      <c r="G272" s="22"/>
      <c r="H272" s="21">
        <v>5101</v>
      </c>
      <c r="I272" s="21"/>
      <c r="J272" s="21" t="s">
        <v>395</v>
      </c>
      <c r="K272" s="21" t="s">
        <v>396</v>
      </c>
      <c r="L272" s="21" t="s">
        <v>397</v>
      </c>
      <c r="M272" s="21" t="s">
        <v>28</v>
      </c>
    </row>
    <row r="273" spans="1:13" s="25" customFormat="1" ht="13" x14ac:dyDescent="0.15">
      <c r="A273" s="21">
        <v>54034</v>
      </c>
      <c r="B273" s="21" t="s">
        <v>395</v>
      </c>
      <c r="C273" s="21" t="s">
        <v>399</v>
      </c>
      <c r="D273" s="21" t="s">
        <v>821</v>
      </c>
      <c r="E273" s="21" t="s">
        <v>823</v>
      </c>
      <c r="F273" s="22" t="s">
        <v>815</v>
      </c>
      <c r="G273" s="22"/>
      <c r="H273" s="21">
        <v>5102</v>
      </c>
      <c r="I273" s="21"/>
      <c r="J273" s="21" t="s">
        <v>395</v>
      </c>
      <c r="K273" s="21" t="s">
        <v>396</v>
      </c>
      <c r="L273" s="21" t="s">
        <v>401</v>
      </c>
      <c r="M273" s="21" t="s">
        <v>28</v>
      </c>
    </row>
    <row r="274" spans="1:13" s="25" customFormat="1" ht="13" x14ac:dyDescent="0.15">
      <c r="A274" s="21">
        <v>54035</v>
      </c>
      <c r="B274" s="21" t="s">
        <v>395</v>
      </c>
      <c r="C274" s="21" t="s">
        <v>399</v>
      </c>
      <c r="D274" s="21" t="s">
        <v>821</v>
      </c>
      <c r="E274" s="21" t="s">
        <v>824</v>
      </c>
      <c r="F274" s="22" t="s">
        <v>815</v>
      </c>
      <c r="G274" s="22"/>
      <c r="H274" s="21">
        <v>5102</v>
      </c>
      <c r="I274" s="21"/>
      <c r="J274" s="21" t="s">
        <v>395</v>
      </c>
      <c r="K274" s="21" t="s">
        <v>396</v>
      </c>
      <c r="L274" s="21" t="s">
        <v>401</v>
      </c>
      <c r="M274" s="21" t="s">
        <v>28</v>
      </c>
    </row>
    <row r="275" spans="1:13" s="25" customFormat="1" ht="13" x14ac:dyDescent="0.15">
      <c r="A275" s="21">
        <v>54036</v>
      </c>
      <c r="B275" s="21" t="s">
        <v>395</v>
      </c>
      <c r="C275" s="21" t="s">
        <v>399</v>
      </c>
      <c r="D275" s="21" t="s">
        <v>821</v>
      </c>
      <c r="E275" s="21" t="s">
        <v>825</v>
      </c>
      <c r="F275" s="22" t="s">
        <v>817</v>
      </c>
      <c r="G275" s="22"/>
      <c r="H275" s="21">
        <v>5105</v>
      </c>
      <c r="I275" s="21"/>
      <c r="J275" s="21" t="s">
        <v>395</v>
      </c>
      <c r="K275" s="21" t="s">
        <v>396</v>
      </c>
      <c r="L275" s="21" t="s">
        <v>410</v>
      </c>
      <c r="M275" s="21" t="s">
        <v>28</v>
      </c>
    </row>
    <row r="276" spans="1:13" s="25" customFormat="1" ht="13" x14ac:dyDescent="0.15">
      <c r="A276" s="21">
        <v>54037</v>
      </c>
      <c r="B276" s="21" t="s">
        <v>395</v>
      </c>
      <c r="C276" s="21" t="s">
        <v>399</v>
      </c>
      <c r="D276" s="21" t="s">
        <v>821</v>
      </c>
      <c r="E276" s="21" t="s">
        <v>826</v>
      </c>
      <c r="F276" s="22" t="s">
        <v>815</v>
      </c>
      <c r="G276" s="22"/>
      <c r="H276" s="21">
        <v>5101</v>
      </c>
      <c r="I276" s="21"/>
      <c r="J276" s="21" t="s">
        <v>395</v>
      </c>
      <c r="K276" s="21" t="s">
        <v>396</v>
      </c>
      <c r="L276" s="21" t="s">
        <v>397</v>
      </c>
      <c r="M276" s="21" t="s">
        <v>28</v>
      </c>
    </row>
    <row r="277" spans="1:13" s="25" customFormat="1" ht="13" x14ac:dyDescent="0.15">
      <c r="A277" s="21">
        <v>54038</v>
      </c>
      <c r="B277" s="21" t="s">
        <v>395</v>
      </c>
      <c r="C277" s="21" t="s">
        <v>399</v>
      </c>
      <c r="D277" s="21" t="s">
        <v>821</v>
      </c>
      <c r="E277" s="21" t="s">
        <v>827</v>
      </c>
      <c r="F277" s="22" t="s">
        <v>815</v>
      </c>
      <c r="G277" s="22"/>
      <c r="H277" s="21">
        <v>5102</v>
      </c>
      <c r="I277" s="21"/>
      <c r="J277" s="21" t="s">
        <v>395</v>
      </c>
      <c r="K277" s="21" t="s">
        <v>396</v>
      </c>
      <c r="L277" s="21" t="s">
        <v>401</v>
      </c>
      <c r="M277" s="21" t="s">
        <v>28</v>
      </c>
    </row>
    <row r="278" spans="1:13" s="25" customFormat="1" ht="13" x14ac:dyDescent="0.15">
      <c r="A278" s="21">
        <v>54039</v>
      </c>
      <c r="B278" s="21" t="s">
        <v>395</v>
      </c>
      <c r="C278" s="21" t="s">
        <v>399</v>
      </c>
      <c r="D278" s="21" t="s">
        <v>821</v>
      </c>
      <c r="E278" s="21" t="s">
        <v>828</v>
      </c>
      <c r="F278" s="22" t="s">
        <v>815</v>
      </c>
      <c r="G278" s="22"/>
      <c r="H278" s="21">
        <v>5104</v>
      </c>
      <c r="I278" s="21"/>
      <c r="J278" s="21" t="s">
        <v>395</v>
      </c>
      <c r="K278" s="21" t="s">
        <v>396</v>
      </c>
      <c r="L278" s="21" t="s">
        <v>407</v>
      </c>
      <c r="M278" s="21" t="s">
        <v>28</v>
      </c>
    </row>
    <row r="279" spans="1:13" s="25" customFormat="1" ht="13" x14ac:dyDescent="0.15">
      <c r="A279" s="21">
        <v>54040</v>
      </c>
      <c r="B279" s="21" t="s">
        <v>395</v>
      </c>
      <c r="C279" s="21" t="s">
        <v>399</v>
      </c>
      <c r="D279" s="21" t="s">
        <v>821</v>
      </c>
      <c r="E279" s="21" t="s">
        <v>829</v>
      </c>
      <c r="F279" s="22" t="s">
        <v>830</v>
      </c>
      <c r="G279" s="22"/>
      <c r="H279" s="21">
        <v>5206</v>
      </c>
      <c r="I279" s="21"/>
      <c r="J279" s="21" t="s">
        <v>395</v>
      </c>
      <c r="K279" s="21" t="s">
        <v>413</v>
      </c>
      <c r="L279" s="21" t="s">
        <v>429</v>
      </c>
      <c r="M279" s="21" t="s">
        <v>28</v>
      </c>
    </row>
    <row r="280" spans="1:13" s="25" customFormat="1" ht="13" x14ac:dyDescent="0.15">
      <c r="A280" s="21">
        <v>54041</v>
      </c>
      <c r="B280" s="21" t="s">
        <v>395</v>
      </c>
      <c r="C280" s="21" t="s">
        <v>399</v>
      </c>
      <c r="D280" s="21" t="s">
        <v>821</v>
      </c>
      <c r="E280" s="21" t="s">
        <v>831</v>
      </c>
      <c r="F280" s="22" t="s">
        <v>830</v>
      </c>
      <c r="G280" s="22"/>
      <c r="H280" s="21">
        <v>5206</v>
      </c>
      <c r="I280" s="21"/>
      <c r="J280" s="21" t="s">
        <v>395</v>
      </c>
      <c r="K280" s="21" t="s">
        <v>413</v>
      </c>
      <c r="L280" s="21" t="s">
        <v>429</v>
      </c>
      <c r="M280" s="21" t="s">
        <v>28</v>
      </c>
    </row>
    <row r="281" spans="1:13" s="25" customFormat="1" ht="13" x14ac:dyDescent="0.15">
      <c r="A281" s="21">
        <v>54051</v>
      </c>
      <c r="B281" s="21" t="s">
        <v>395</v>
      </c>
      <c r="C281" s="21" t="s">
        <v>413</v>
      </c>
      <c r="D281" s="21" t="s">
        <v>832</v>
      </c>
      <c r="E281" s="21" t="s">
        <v>833</v>
      </c>
      <c r="F281" s="22" t="s">
        <v>400</v>
      </c>
      <c r="G281" s="22"/>
      <c r="H281" s="21">
        <v>5204</v>
      </c>
      <c r="I281" s="21"/>
      <c r="J281" s="21" t="s">
        <v>395</v>
      </c>
      <c r="K281" s="21" t="s">
        <v>413</v>
      </c>
      <c r="L281" s="21" t="s">
        <v>423</v>
      </c>
      <c r="M281" s="21" t="s">
        <v>28</v>
      </c>
    </row>
    <row r="282" spans="1:13" s="25" customFormat="1" ht="13" x14ac:dyDescent="0.15">
      <c r="A282" s="21">
        <v>54052</v>
      </c>
      <c r="B282" s="21" t="s">
        <v>395</v>
      </c>
      <c r="C282" s="21" t="s">
        <v>413</v>
      </c>
      <c r="D282" s="21" t="s">
        <v>832</v>
      </c>
      <c r="E282" s="21" t="s">
        <v>834</v>
      </c>
      <c r="F282" s="22" t="s">
        <v>400</v>
      </c>
      <c r="G282" s="22"/>
      <c r="H282" s="21">
        <v>5204</v>
      </c>
      <c r="I282" s="21"/>
      <c r="J282" s="21" t="s">
        <v>395</v>
      </c>
      <c r="K282" s="21" t="s">
        <v>413</v>
      </c>
      <c r="L282" s="21" t="s">
        <v>423</v>
      </c>
      <c r="M282" s="21" t="s">
        <v>28</v>
      </c>
    </row>
    <row r="283" spans="1:13" s="25" customFormat="1" ht="13" x14ac:dyDescent="0.15">
      <c r="A283" s="21">
        <v>54053</v>
      </c>
      <c r="B283" s="21" t="s">
        <v>395</v>
      </c>
      <c r="C283" s="21" t="s">
        <v>413</v>
      </c>
      <c r="D283" s="21" t="s">
        <v>832</v>
      </c>
      <c r="E283" s="21" t="s">
        <v>835</v>
      </c>
      <c r="F283" s="22" t="s">
        <v>400</v>
      </c>
      <c r="G283" s="22"/>
      <c r="H283" s="21">
        <v>5202</v>
      </c>
      <c r="I283" s="21"/>
      <c r="J283" s="21" t="s">
        <v>395</v>
      </c>
      <c r="K283" s="21" t="s">
        <v>413</v>
      </c>
      <c r="L283" s="21" t="s">
        <v>417</v>
      </c>
      <c r="M283" s="21" t="s">
        <v>28</v>
      </c>
    </row>
    <row r="284" spans="1:13" s="25" customFormat="1" ht="13" x14ac:dyDescent="0.15">
      <c r="A284" s="21">
        <v>54054</v>
      </c>
      <c r="B284" s="21" t="s">
        <v>395</v>
      </c>
      <c r="C284" s="21" t="s">
        <v>413</v>
      </c>
      <c r="D284" s="21" t="s">
        <v>832</v>
      </c>
      <c r="E284" s="21" t="s">
        <v>836</v>
      </c>
      <c r="F284" s="22" t="s">
        <v>400</v>
      </c>
      <c r="G284" s="22"/>
      <c r="H284" s="21">
        <v>5202</v>
      </c>
      <c r="I284" s="21"/>
      <c r="J284" s="21" t="s">
        <v>395</v>
      </c>
      <c r="K284" s="21" t="s">
        <v>413</v>
      </c>
      <c r="L284" s="21" t="s">
        <v>417</v>
      </c>
      <c r="M284" s="21" t="s">
        <v>28</v>
      </c>
    </row>
    <row r="285" spans="1:13" s="25" customFormat="1" ht="13" x14ac:dyDescent="0.15">
      <c r="A285" s="21">
        <v>54055</v>
      </c>
      <c r="B285" s="21" t="s">
        <v>395</v>
      </c>
      <c r="C285" s="21" t="s">
        <v>413</v>
      </c>
      <c r="D285" s="21" t="s">
        <v>832</v>
      </c>
      <c r="E285" s="21" t="s">
        <v>837</v>
      </c>
      <c r="F285" s="22" t="s">
        <v>400</v>
      </c>
      <c r="G285" s="22"/>
      <c r="H285" s="21">
        <v>5204</v>
      </c>
      <c r="I285" s="21"/>
      <c r="J285" s="21" t="s">
        <v>395</v>
      </c>
      <c r="K285" s="21" t="s">
        <v>413</v>
      </c>
      <c r="L285" s="21" t="s">
        <v>423</v>
      </c>
      <c r="M285" s="21" t="s">
        <v>28</v>
      </c>
    </row>
    <row r="286" spans="1:13" s="25" customFormat="1" ht="13" x14ac:dyDescent="0.15">
      <c r="A286" s="21">
        <v>54065</v>
      </c>
      <c r="B286" s="21" t="s">
        <v>395</v>
      </c>
      <c r="C286" s="21" t="s">
        <v>413</v>
      </c>
      <c r="D286" s="21" t="s">
        <v>838</v>
      </c>
      <c r="E286" s="21" t="s">
        <v>838</v>
      </c>
      <c r="F286" s="22" t="s">
        <v>839</v>
      </c>
      <c r="G286" s="22"/>
      <c r="H286" s="21">
        <v>5206</v>
      </c>
      <c r="I286" s="21"/>
      <c r="J286" s="21" t="s">
        <v>395</v>
      </c>
      <c r="K286" s="21" t="s">
        <v>413</v>
      </c>
      <c r="L286" s="21" t="s">
        <v>429</v>
      </c>
      <c r="M286" s="21" t="s">
        <v>28</v>
      </c>
    </row>
    <row r="287" spans="1:13" s="25" customFormat="1" ht="13" x14ac:dyDescent="0.15">
      <c r="A287" s="21">
        <v>54075</v>
      </c>
      <c r="B287" s="21" t="s">
        <v>395</v>
      </c>
      <c r="C287" s="21" t="s">
        <v>413</v>
      </c>
      <c r="D287" s="21" t="s">
        <v>840</v>
      </c>
      <c r="E287" s="21" t="s">
        <v>841</v>
      </c>
      <c r="F287" s="22" t="s">
        <v>400</v>
      </c>
      <c r="G287" s="22"/>
      <c r="H287" s="21">
        <v>5215</v>
      </c>
      <c r="I287" s="21"/>
      <c r="J287" s="21" t="s">
        <v>395</v>
      </c>
      <c r="K287" s="21" t="s">
        <v>413</v>
      </c>
      <c r="L287" s="21" t="s">
        <v>457</v>
      </c>
      <c r="M287" s="21" t="s">
        <v>28</v>
      </c>
    </row>
    <row r="288" spans="1:13" s="25" customFormat="1" ht="13" x14ac:dyDescent="0.15">
      <c r="A288" s="21">
        <v>54076</v>
      </c>
      <c r="B288" s="21" t="s">
        <v>395</v>
      </c>
      <c r="C288" s="21" t="s">
        <v>413</v>
      </c>
      <c r="D288" s="21" t="s">
        <v>840</v>
      </c>
      <c r="E288" s="21" t="s">
        <v>842</v>
      </c>
      <c r="F288" s="22" t="s">
        <v>400</v>
      </c>
      <c r="G288" s="22"/>
      <c r="H288" s="21">
        <v>5229</v>
      </c>
      <c r="I288" s="21"/>
      <c r="J288" s="21" t="s">
        <v>395</v>
      </c>
      <c r="K288" s="21" t="s">
        <v>413</v>
      </c>
      <c r="L288" s="21" t="s">
        <v>469</v>
      </c>
      <c r="M288" s="21" t="s">
        <v>28</v>
      </c>
    </row>
    <row r="289" spans="1:13" s="25" customFormat="1" ht="13" x14ac:dyDescent="0.15">
      <c r="A289" s="21">
        <v>54077</v>
      </c>
      <c r="B289" s="21" t="s">
        <v>395</v>
      </c>
      <c r="C289" s="21" t="s">
        <v>413</v>
      </c>
      <c r="D289" s="21" t="s">
        <v>840</v>
      </c>
      <c r="E289" s="21" t="s">
        <v>843</v>
      </c>
      <c r="F289" s="22" t="s">
        <v>400</v>
      </c>
      <c r="G289" s="22"/>
      <c r="H289" s="21">
        <v>5229</v>
      </c>
      <c r="I289" s="21"/>
      <c r="J289" s="21" t="s">
        <v>395</v>
      </c>
      <c r="K289" s="21" t="s">
        <v>413</v>
      </c>
      <c r="L289" s="21" t="s">
        <v>469</v>
      </c>
      <c r="M289" s="21" t="s">
        <v>28</v>
      </c>
    </row>
    <row r="290" spans="1:13" s="25" customFormat="1" ht="13" x14ac:dyDescent="0.15">
      <c r="A290" s="21">
        <v>54087</v>
      </c>
      <c r="B290" s="21" t="s">
        <v>395</v>
      </c>
      <c r="C290" s="21" t="s">
        <v>413</v>
      </c>
      <c r="D290" s="21" t="s">
        <v>844</v>
      </c>
      <c r="E290" s="21" t="s">
        <v>845</v>
      </c>
      <c r="F290" s="22" t="s">
        <v>400</v>
      </c>
      <c r="G290" s="22"/>
      <c r="H290" s="21">
        <v>5201</v>
      </c>
      <c r="I290" s="21"/>
      <c r="J290" s="21" t="s">
        <v>395</v>
      </c>
      <c r="K290" s="21" t="s">
        <v>413</v>
      </c>
      <c r="L290" s="21" t="s">
        <v>414</v>
      </c>
      <c r="M290" s="21" t="s">
        <v>28</v>
      </c>
    </row>
    <row r="291" spans="1:13" s="25" customFormat="1" ht="13" x14ac:dyDescent="0.15">
      <c r="A291" s="21">
        <v>54088</v>
      </c>
      <c r="B291" s="21" t="s">
        <v>395</v>
      </c>
      <c r="C291" s="21" t="s">
        <v>413</v>
      </c>
      <c r="D291" s="21" t="s">
        <v>844</v>
      </c>
      <c r="E291" s="21" t="s">
        <v>846</v>
      </c>
      <c r="F291" s="22" t="s">
        <v>400</v>
      </c>
      <c r="G291" s="22"/>
      <c r="H291" s="21">
        <v>5201</v>
      </c>
      <c r="I291" s="21"/>
      <c r="J291" s="21" t="s">
        <v>395</v>
      </c>
      <c r="K291" s="21" t="s">
        <v>413</v>
      </c>
      <c r="L291" s="21" t="s">
        <v>414</v>
      </c>
      <c r="M291" s="21" t="s">
        <v>28</v>
      </c>
    </row>
    <row r="292" spans="1:13" s="25" customFormat="1" ht="13" x14ac:dyDescent="0.15">
      <c r="A292" s="21">
        <v>54089</v>
      </c>
      <c r="B292" s="21" t="s">
        <v>395</v>
      </c>
      <c r="C292" s="21" t="s">
        <v>413</v>
      </c>
      <c r="D292" s="21" t="s">
        <v>844</v>
      </c>
      <c r="E292" s="21" t="s">
        <v>847</v>
      </c>
      <c r="F292" s="22" t="s">
        <v>400</v>
      </c>
      <c r="G292" s="22"/>
      <c r="H292" s="21">
        <v>5201</v>
      </c>
      <c r="I292" s="21"/>
      <c r="J292" s="21" t="s">
        <v>395</v>
      </c>
      <c r="K292" s="21" t="s">
        <v>413</v>
      </c>
      <c r="L292" s="21" t="s">
        <v>414</v>
      </c>
      <c r="M292" s="21" t="s">
        <v>28</v>
      </c>
    </row>
    <row r="293" spans="1:13" s="25" customFormat="1" ht="13" x14ac:dyDescent="0.15">
      <c r="A293" s="21">
        <v>54090</v>
      </c>
      <c r="B293" s="21" t="s">
        <v>395</v>
      </c>
      <c r="C293" s="21" t="s">
        <v>413</v>
      </c>
      <c r="D293" s="21" t="s">
        <v>844</v>
      </c>
      <c r="E293" s="21" t="s">
        <v>848</v>
      </c>
      <c r="F293" s="22" t="s">
        <v>400</v>
      </c>
      <c r="G293" s="22"/>
      <c r="H293" s="21">
        <v>5201</v>
      </c>
      <c r="I293" s="21"/>
      <c r="J293" s="21" t="s">
        <v>395</v>
      </c>
      <c r="K293" s="21" t="s">
        <v>413</v>
      </c>
      <c r="L293" s="21" t="s">
        <v>414</v>
      </c>
      <c r="M293" s="21" t="s">
        <v>28</v>
      </c>
    </row>
    <row r="294" spans="1:13" s="25" customFormat="1" ht="13" x14ac:dyDescent="0.15">
      <c r="A294" s="21">
        <v>54100</v>
      </c>
      <c r="B294" s="21" t="s">
        <v>395</v>
      </c>
      <c r="C294" s="21" t="s">
        <v>413</v>
      </c>
      <c r="D294" s="21" t="s">
        <v>849</v>
      </c>
      <c r="E294" s="21" t="s">
        <v>849</v>
      </c>
      <c r="F294" s="22" t="s">
        <v>839</v>
      </c>
      <c r="G294" s="22"/>
      <c r="H294" s="21">
        <v>5206</v>
      </c>
      <c r="I294" s="21"/>
      <c r="J294" s="21" t="s">
        <v>395</v>
      </c>
      <c r="K294" s="21" t="s">
        <v>413</v>
      </c>
      <c r="L294" s="21" t="s">
        <v>429</v>
      </c>
      <c r="M294" s="21" t="s">
        <v>28</v>
      </c>
    </row>
    <row r="295" spans="1:13" s="25" customFormat="1" ht="13" x14ac:dyDescent="0.15">
      <c r="A295" s="21">
        <v>54110</v>
      </c>
      <c r="B295" s="21" t="s">
        <v>395</v>
      </c>
      <c r="C295" s="21" t="s">
        <v>413</v>
      </c>
      <c r="D295" s="21" t="s">
        <v>850</v>
      </c>
      <c r="E295" s="21" t="s">
        <v>850</v>
      </c>
      <c r="F295" s="22" t="s">
        <v>839</v>
      </c>
      <c r="G295" s="22"/>
      <c r="H295" s="21">
        <v>5206</v>
      </c>
      <c r="I295" s="21"/>
      <c r="J295" s="21" t="s">
        <v>395</v>
      </c>
      <c r="K295" s="21" t="s">
        <v>413</v>
      </c>
      <c r="L295" s="21" t="s">
        <v>429</v>
      </c>
      <c r="M295" s="21" t="s">
        <v>28</v>
      </c>
    </row>
    <row r="296" spans="1:13" s="25" customFormat="1" ht="13" x14ac:dyDescent="0.15">
      <c r="A296" s="21">
        <v>54120</v>
      </c>
      <c r="B296" s="21" t="s">
        <v>395</v>
      </c>
      <c r="C296" s="21" t="s">
        <v>413</v>
      </c>
      <c r="D296" s="21" t="s">
        <v>436</v>
      </c>
      <c r="E296" s="21" t="s">
        <v>436</v>
      </c>
      <c r="F296" s="22" t="s">
        <v>400</v>
      </c>
      <c r="G296" s="22"/>
      <c r="H296" s="21">
        <v>5208</v>
      </c>
      <c r="I296" s="21"/>
      <c r="J296" s="21" t="s">
        <v>395</v>
      </c>
      <c r="K296" s="21" t="s">
        <v>413</v>
      </c>
      <c r="L296" s="21" t="s">
        <v>436</v>
      </c>
      <c r="M296" s="21" t="s">
        <v>28</v>
      </c>
    </row>
    <row r="297" spans="1:13" s="25" customFormat="1" ht="13" x14ac:dyDescent="0.15">
      <c r="A297" s="21">
        <v>54130</v>
      </c>
      <c r="B297" s="21" t="s">
        <v>395</v>
      </c>
      <c r="C297" s="21" t="s">
        <v>413</v>
      </c>
      <c r="D297" s="21" t="s">
        <v>851</v>
      </c>
      <c r="E297" s="21" t="s">
        <v>852</v>
      </c>
      <c r="F297" s="22" t="s">
        <v>432</v>
      </c>
      <c r="G297" s="22"/>
      <c r="H297" s="21">
        <v>5217</v>
      </c>
      <c r="I297" s="21"/>
      <c r="J297" s="21" t="s">
        <v>395</v>
      </c>
      <c r="K297" s="21" t="s">
        <v>413</v>
      </c>
      <c r="L297" s="21" t="s">
        <v>463</v>
      </c>
      <c r="M297" s="21" t="s">
        <v>28</v>
      </c>
    </row>
    <row r="298" spans="1:13" s="25" customFormat="1" ht="13" x14ac:dyDescent="0.15">
      <c r="A298" s="21">
        <v>54131</v>
      </c>
      <c r="B298" s="21" t="s">
        <v>395</v>
      </c>
      <c r="C298" s="21" t="s">
        <v>413</v>
      </c>
      <c r="D298" s="21" t="s">
        <v>851</v>
      </c>
      <c r="E298" s="21" t="s">
        <v>853</v>
      </c>
      <c r="F298" s="22" t="s">
        <v>432</v>
      </c>
      <c r="G298" s="22"/>
      <c r="H298" s="21">
        <v>5217</v>
      </c>
      <c r="I298" s="21"/>
      <c r="J298" s="21" t="s">
        <v>395</v>
      </c>
      <c r="K298" s="21" t="s">
        <v>413</v>
      </c>
      <c r="L298" s="21" t="s">
        <v>463</v>
      </c>
      <c r="M298" s="21" t="s">
        <v>28</v>
      </c>
    </row>
    <row r="299" spans="1:13" s="25" customFormat="1" ht="13" x14ac:dyDescent="0.15">
      <c r="A299" s="21">
        <v>54132</v>
      </c>
      <c r="B299" s="21" t="s">
        <v>395</v>
      </c>
      <c r="C299" s="21" t="s">
        <v>413</v>
      </c>
      <c r="D299" s="21" t="s">
        <v>851</v>
      </c>
      <c r="E299" s="21" t="s">
        <v>854</v>
      </c>
      <c r="F299" s="22" t="s">
        <v>432</v>
      </c>
      <c r="G299" s="22"/>
      <c r="H299" s="21">
        <v>5217</v>
      </c>
      <c r="I299" s="21"/>
      <c r="J299" s="21" t="s">
        <v>395</v>
      </c>
      <c r="K299" s="21" t="s">
        <v>413</v>
      </c>
      <c r="L299" s="21" t="s">
        <v>463</v>
      </c>
      <c r="M299" s="21" t="s">
        <v>28</v>
      </c>
    </row>
    <row r="300" spans="1:13" s="25" customFormat="1" ht="13" x14ac:dyDescent="0.15">
      <c r="A300" s="21">
        <v>54133</v>
      </c>
      <c r="B300" s="21" t="s">
        <v>395</v>
      </c>
      <c r="C300" s="21" t="s">
        <v>413</v>
      </c>
      <c r="D300" s="21" t="s">
        <v>851</v>
      </c>
      <c r="E300" s="21" t="s">
        <v>855</v>
      </c>
      <c r="F300" s="22" t="s">
        <v>432</v>
      </c>
      <c r="G300" s="22"/>
      <c r="H300" s="21">
        <v>5217</v>
      </c>
      <c r="I300" s="21"/>
      <c r="J300" s="21" t="s">
        <v>395</v>
      </c>
      <c r="K300" s="21" t="s">
        <v>413</v>
      </c>
      <c r="L300" s="21" t="s">
        <v>463</v>
      </c>
      <c r="M300" s="21" t="s">
        <v>28</v>
      </c>
    </row>
    <row r="301" spans="1:13" s="25" customFormat="1" ht="13" x14ac:dyDescent="0.15">
      <c r="A301" s="21">
        <v>54134</v>
      </c>
      <c r="B301" s="21" t="s">
        <v>395</v>
      </c>
      <c r="C301" s="21" t="s">
        <v>413</v>
      </c>
      <c r="D301" s="21" t="s">
        <v>851</v>
      </c>
      <c r="E301" s="21" t="s">
        <v>856</v>
      </c>
      <c r="F301" s="22" t="s">
        <v>432</v>
      </c>
      <c r="G301" s="22"/>
      <c r="H301" s="21">
        <v>5217</v>
      </c>
      <c r="I301" s="21"/>
      <c r="J301" s="21" t="s">
        <v>395</v>
      </c>
      <c r="K301" s="21" t="s">
        <v>413</v>
      </c>
      <c r="L301" s="21" t="s">
        <v>463</v>
      </c>
      <c r="M301" s="21" t="s">
        <v>28</v>
      </c>
    </row>
    <row r="302" spans="1:13" s="25" customFormat="1" ht="13" x14ac:dyDescent="0.15">
      <c r="A302" s="21">
        <v>54135</v>
      </c>
      <c r="B302" s="21" t="s">
        <v>395</v>
      </c>
      <c r="C302" s="21" t="s">
        <v>413</v>
      </c>
      <c r="D302" s="21" t="s">
        <v>851</v>
      </c>
      <c r="E302" s="21" t="s">
        <v>857</v>
      </c>
      <c r="F302" s="22" t="s">
        <v>400</v>
      </c>
      <c r="G302" s="22"/>
      <c r="H302" s="21">
        <v>5217</v>
      </c>
      <c r="I302" s="21"/>
      <c r="J302" s="21" t="s">
        <v>395</v>
      </c>
      <c r="K302" s="21" t="s">
        <v>413</v>
      </c>
      <c r="L302" s="21" t="s">
        <v>463</v>
      </c>
      <c r="M302" s="21" t="s">
        <v>28</v>
      </c>
    </row>
    <row r="303" spans="1:13" s="25" customFormat="1" ht="13" x14ac:dyDescent="0.15">
      <c r="A303" s="21">
        <v>54136</v>
      </c>
      <c r="B303" s="21" t="s">
        <v>395</v>
      </c>
      <c r="C303" s="21" t="s">
        <v>413</v>
      </c>
      <c r="D303" s="21" t="s">
        <v>851</v>
      </c>
      <c r="E303" s="21" t="s">
        <v>858</v>
      </c>
      <c r="F303" s="22" t="s">
        <v>432</v>
      </c>
      <c r="G303" s="22"/>
      <c r="H303" s="21">
        <v>5217</v>
      </c>
      <c r="I303" s="21"/>
      <c r="J303" s="21" t="s">
        <v>395</v>
      </c>
      <c r="K303" s="21" t="s">
        <v>413</v>
      </c>
      <c r="L303" s="21" t="s">
        <v>463</v>
      </c>
      <c r="M303" s="21" t="s">
        <v>28</v>
      </c>
    </row>
    <row r="304" spans="1:13" s="25" customFormat="1" ht="13" x14ac:dyDescent="0.15">
      <c r="A304" s="21">
        <v>54137</v>
      </c>
      <c r="B304" s="21" t="s">
        <v>395</v>
      </c>
      <c r="C304" s="21" t="s">
        <v>413</v>
      </c>
      <c r="D304" s="21" t="s">
        <v>851</v>
      </c>
      <c r="E304" s="21" t="s">
        <v>859</v>
      </c>
      <c r="F304" s="22" t="s">
        <v>400</v>
      </c>
      <c r="G304" s="22"/>
      <c r="H304" s="21">
        <v>5217</v>
      </c>
      <c r="I304" s="21"/>
      <c r="J304" s="21" t="s">
        <v>395</v>
      </c>
      <c r="K304" s="21" t="s">
        <v>413</v>
      </c>
      <c r="L304" s="21" t="s">
        <v>463</v>
      </c>
      <c r="M304" s="21" t="s">
        <v>28</v>
      </c>
    </row>
    <row r="305" spans="1:13" s="25" customFormat="1" ht="13" x14ac:dyDescent="0.15">
      <c r="A305" s="21">
        <v>54138</v>
      </c>
      <c r="B305" s="21" t="s">
        <v>395</v>
      </c>
      <c r="C305" s="21" t="s">
        <v>413</v>
      </c>
      <c r="D305" s="21" t="s">
        <v>851</v>
      </c>
      <c r="E305" s="21" t="s">
        <v>860</v>
      </c>
      <c r="F305" s="22" t="s">
        <v>400</v>
      </c>
      <c r="G305" s="22"/>
      <c r="H305" s="21">
        <v>5217</v>
      </c>
      <c r="I305" s="21"/>
      <c r="J305" s="21" t="s">
        <v>395</v>
      </c>
      <c r="K305" s="21" t="s">
        <v>413</v>
      </c>
      <c r="L305" s="21" t="s">
        <v>463</v>
      </c>
      <c r="M305" s="21" t="s">
        <v>28</v>
      </c>
    </row>
    <row r="306" spans="1:13" s="25" customFormat="1" ht="13" x14ac:dyDescent="0.15">
      <c r="A306" s="21">
        <v>54139</v>
      </c>
      <c r="B306" s="21" t="s">
        <v>395</v>
      </c>
      <c r="C306" s="21" t="s">
        <v>413</v>
      </c>
      <c r="D306" s="21" t="s">
        <v>851</v>
      </c>
      <c r="E306" s="21" t="s">
        <v>861</v>
      </c>
      <c r="F306" s="22" t="s">
        <v>400</v>
      </c>
      <c r="G306" s="22"/>
      <c r="H306" s="21">
        <v>5217</v>
      </c>
      <c r="I306" s="21"/>
      <c r="J306" s="21" t="s">
        <v>395</v>
      </c>
      <c r="K306" s="21" t="s">
        <v>413</v>
      </c>
      <c r="L306" s="21" t="s">
        <v>463</v>
      </c>
      <c r="M306" s="21" t="s">
        <v>28</v>
      </c>
    </row>
    <row r="307" spans="1:13" s="25" customFormat="1" ht="13" x14ac:dyDescent="0.15">
      <c r="A307" s="21">
        <v>54140</v>
      </c>
      <c r="B307" s="21" t="s">
        <v>395</v>
      </c>
      <c r="C307" s="21" t="s">
        <v>413</v>
      </c>
      <c r="D307" s="21" t="s">
        <v>851</v>
      </c>
      <c r="E307" s="21" t="s">
        <v>862</v>
      </c>
      <c r="F307" s="22" t="s">
        <v>400</v>
      </c>
      <c r="G307" s="22"/>
      <c r="H307" s="21">
        <v>5216</v>
      </c>
      <c r="I307" s="21"/>
      <c r="J307" s="21" t="s">
        <v>395</v>
      </c>
      <c r="K307" s="21" t="s">
        <v>413</v>
      </c>
      <c r="L307" s="21" t="s">
        <v>460</v>
      </c>
      <c r="M307" s="21" t="s">
        <v>28</v>
      </c>
    </row>
    <row r="308" spans="1:13" s="25" customFormat="1" ht="13" x14ac:dyDescent="0.15">
      <c r="A308" s="21">
        <v>54149</v>
      </c>
      <c r="B308" s="21" t="s">
        <v>395</v>
      </c>
      <c r="C308" s="21" t="s">
        <v>413</v>
      </c>
      <c r="D308" s="21" t="s">
        <v>460</v>
      </c>
      <c r="E308" s="21" t="s">
        <v>863</v>
      </c>
      <c r="F308" s="22" t="s">
        <v>400</v>
      </c>
      <c r="G308" s="22"/>
      <c r="H308" s="21">
        <v>5216</v>
      </c>
      <c r="I308" s="21"/>
      <c r="J308" s="21" t="s">
        <v>395</v>
      </c>
      <c r="K308" s="21" t="s">
        <v>413</v>
      </c>
      <c r="L308" s="21" t="s">
        <v>460</v>
      </c>
      <c r="M308" s="21" t="s">
        <v>28</v>
      </c>
    </row>
    <row r="309" spans="1:13" s="25" customFormat="1" ht="13" x14ac:dyDescent="0.15">
      <c r="A309" s="21">
        <v>54150</v>
      </c>
      <c r="B309" s="21" t="s">
        <v>395</v>
      </c>
      <c r="C309" s="21" t="s">
        <v>413</v>
      </c>
      <c r="D309" s="21" t="s">
        <v>460</v>
      </c>
      <c r="E309" s="21" t="s">
        <v>864</v>
      </c>
      <c r="F309" s="22" t="s">
        <v>400</v>
      </c>
      <c r="G309" s="22"/>
      <c r="H309" s="21">
        <v>5216</v>
      </c>
      <c r="I309" s="21"/>
      <c r="J309" s="21" t="s">
        <v>395</v>
      </c>
      <c r="K309" s="21" t="s">
        <v>413</v>
      </c>
      <c r="L309" s="21" t="s">
        <v>460</v>
      </c>
      <c r="M309" s="21" t="s">
        <v>28</v>
      </c>
    </row>
    <row r="310" spans="1:13" s="25" customFormat="1" ht="13" x14ac:dyDescent="0.15">
      <c r="A310" s="21">
        <v>54151</v>
      </c>
      <c r="B310" s="21" t="s">
        <v>395</v>
      </c>
      <c r="C310" s="21" t="s">
        <v>413</v>
      </c>
      <c r="D310" s="21" t="s">
        <v>460</v>
      </c>
      <c r="E310" s="21" t="s">
        <v>865</v>
      </c>
      <c r="F310" s="22" t="s">
        <v>432</v>
      </c>
      <c r="G310" s="22"/>
      <c r="H310" s="21">
        <v>5216</v>
      </c>
      <c r="I310" s="21"/>
      <c r="J310" s="21" t="s">
        <v>395</v>
      </c>
      <c r="K310" s="21" t="s">
        <v>413</v>
      </c>
      <c r="L310" s="21" t="s">
        <v>460</v>
      </c>
      <c r="M310" s="21" t="s">
        <v>28</v>
      </c>
    </row>
    <row r="311" spans="1:13" s="25" customFormat="1" ht="13" x14ac:dyDescent="0.15">
      <c r="A311" s="21">
        <v>54152</v>
      </c>
      <c r="B311" s="21" t="s">
        <v>395</v>
      </c>
      <c r="C311" s="21" t="s">
        <v>413</v>
      </c>
      <c r="D311" s="21" t="s">
        <v>460</v>
      </c>
      <c r="E311" s="21" t="s">
        <v>866</v>
      </c>
      <c r="F311" s="22" t="s">
        <v>400</v>
      </c>
      <c r="G311" s="22"/>
      <c r="H311" s="21">
        <v>5216</v>
      </c>
      <c r="I311" s="21"/>
      <c r="J311" s="21" t="s">
        <v>395</v>
      </c>
      <c r="K311" s="21" t="s">
        <v>413</v>
      </c>
      <c r="L311" s="21" t="s">
        <v>460</v>
      </c>
      <c r="M311" s="21" t="s">
        <v>28</v>
      </c>
    </row>
    <row r="312" spans="1:13" s="25" customFormat="1" ht="13" x14ac:dyDescent="0.15">
      <c r="A312" s="21">
        <v>54153</v>
      </c>
      <c r="B312" s="21" t="s">
        <v>395</v>
      </c>
      <c r="C312" s="21" t="s">
        <v>413</v>
      </c>
      <c r="D312" s="21" t="s">
        <v>460</v>
      </c>
      <c r="E312" s="21" t="s">
        <v>867</v>
      </c>
      <c r="F312" s="22" t="s">
        <v>400</v>
      </c>
      <c r="G312" s="22"/>
      <c r="H312" s="21">
        <v>5216</v>
      </c>
      <c r="I312" s="21"/>
      <c r="J312" s="21" t="s">
        <v>395</v>
      </c>
      <c r="K312" s="21" t="s">
        <v>413</v>
      </c>
      <c r="L312" s="21" t="s">
        <v>460</v>
      </c>
      <c r="M312" s="21" t="s">
        <v>28</v>
      </c>
    </row>
    <row r="313" spans="1:13" s="25" customFormat="1" ht="13" x14ac:dyDescent="0.15">
      <c r="A313" s="21">
        <v>54154</v>
      </c>
      <c r="B313" s="21" t="s">
        <v>395</v>
      </c>
      <c r="C313" s="21" t="s">
        <v>413</v>
      </c>
      <c r="D313" s="21" t="s">
        <v>460</v>
      </c>
      <c r="E313" s="21" t="s">
        <v>868</v>
      </c>
      <c r="F313" s="22" t="s">
        <v>400</v>
      </c>
      <c r="G313" s="22"/>
      <c r="H313" s="21">
        <v>5216</v>
      </c>
      <c r="I313" s="21"/>
      <c r="J313" s="21" t="s">
        <v>395</v>
      </c>
      <c r="K313" s="21" t="s">
        <v>413</v>
      </c>
      <c r="L313" s="21" t="s">
        <v>460</v>
      </c>
      <c r="M313" s="21" t="s">
        <v>28</v>
      </c>
    </row>
    <row r="314" spans="1:13" s="25" customFormat="1" ht="13" x14ac:dyDescent="0.15">
      <c r="A314" s="21">
        <v>54155</v>
      </c>
      <c r="B314" s="21" t="s">
        <v>395</v>
      </c>
      <c r="C314" s="21" t="s">
        <v>413</v>
      </c>
      <c r="D314" s="21" t="s">
        <v>460</v>
      </c>
      <c r="E314" s="21" t="s">
        <v>869</v>
      </c>
      <c r="F314" s="22" t="s">
        <v>432</v>
      </c>
      <c r="G314" s="22"/>
      <c r="H314" s="21">
        <v>5201</v>
      </c>
      <c r="I314" s="21"/>
      <c r="J314" s="21" t="s">
        <v>395</v>
      </c>
      <c r="K314" s="21" t="s">
        <v>413</v>
      </c>
      <c r="L314" s="21" t="s">
        <v>414</v>
      </c>
      <c r="M314" s="21" t="s">
        <v>28</v>
      </c>
    </row>
    <row r="315" spans="1:13" s="25" customFormat="1" ht="13" x14ac:dyDescent="0.15">
      <c r="A315" s="21">
        <v>54164</v>
      </c>
      <c r="B315" s="21" t="s">
        <v>395</v>
      </c>
      <c r="C315" s="21" t="s">
        <v>413</v>
      </c>
      <c r="D315" s="21" t="s">
        <v>426</v>
      </c>
      <c r="E315" s="21" t="s">
        <v>870</v>
      </c>
      <c r="F315" s="22" t="s">
        <v>400</v>
      </c>
      <c r="G315" s="22"/>
      <c r="H315" s="21">
        <v>5205</v>
      </c>
      <c r="I315" s="21"/>
      <c r="J315" s="21" t="s">
        <v>395</v>
      </c>
      <c r="K315" s="21" t="s">
        <v>413</v>
      </c>
      <c r="L315" s="21" t="s">
        <v>426</v>
      </c>
      <c r="M315" s="21" t="s">
        <v>28</v>
      </c>
    </row>
    <row r="316" spans="1:13" s="25" customFormat="1" ht="13" x14ac:dyDescent="0.15">
      <c r="A316" s="21">
        <v>54165</v>
      </c>
      <c r="B316" s="21" t="s">
        <v>395</v>
      </c>
      <c r="C316" s="21" t="s">
        <v>413</v>
      </c>
      <c r="D316" s="21" t="s">
        <v>426</v>
      </c>
      <c r="E316" s="21" t="s">
        <v>871</v>
      </c>
      <c r="F316" s="22" t="s">
        <v>400</v>
      </c>
      <c r="G316" s="22"/>
      <c r="H316" s="21">
        <v>5205</v>
      </c>
      <c r="I316" s="21"/>
      <c r="J316" s="21" t="s">
        <v>395</v>
      </c>
      <c r="K316" s="21" t="s">
        <v>413</v>
      </c>
      <c r="L316" s="21" t="s">
        <v>426</v>
      </c>
      <c r="M316" s="21" t="s">
        <v>28</v>
      </c>
    </row>
    <row r="317" spans="1:13" s="25" customFormat="1" ht="13" x14ac:dyDescent="0.15">
      <c r="A317" s="21">
        <v>54166</v>
      </c>
      <c r="B317" s="21" t="s">
        <v>395</v>
      </c>
      <c r="C317" s="21" t="s">
        <v>413</v>
      </c>
      <c r="D317" s="21" t="s">
        <v>426</v>
      </c>
      <c r="E317" s="21" t="s">
        <v>872</v>
      </c>
      <c r="F317" s="22" t="s">
        <v>400</v>
      </c>
      <c r="G317" s="22"/>
      <c r="H317" s="21">
        <v>5205</v>
      </c>
      <c r="I317" s="21"/>
      <c r="J317" s="21" t="s">
        <v>395</v>
      </c>
      <c r="K317" s="21" t="s">
        <v>413</v>
      </c>
      <c r="L317" s="21" t="s">
        <v>426</v>
      </c>
      <c r="M317" s="21" t="s">
        <v>28</v>
      </c>
    </row>
    <row r="318" spans="1:13" s="25" customFormat="1" ht="13" x14ac:dyDescent="0.15">
      <c r="A318" s="21">
        <v>54167</v>
      </c>
      <c r="B318" s="21" t="s">
        <v>395</v>
      </c>
      <c r="C318" s="21" t="s">
        <v>413</v>
      </c>
      <c r="D318" s="21" t="s">
        <v>426</v>
      </c>
      <c r="E318" s="21" t="s">
        <v>783</v>
      </c>
      <c r="F318" s="22" t="s">
        <v>400</v>
      </c>
      <c r="G318" s="22"/>
      <c r="H318" s="21">
        <v>5205</v>
      </c>
      <c r="I318" s="21"/>
      <c r="J318" s="21" t="s">
        <v>395</v>
      </c>
      <c r="K318" s="21" t="s">
        <v>413</v>
      </c>
      <c r="L318" s="21" t="s">
        <v>426</v>
      </c>
      <c r="M318" s="21" t="s">
        <v>28</v>
      </c>
    </row>
    <row r="319" spans="1:13" s="25" customFormat="1" ht="13" x14ac:dyDescent="0.15">
      <c r="A319" s="21">
        <v>54168</v>
      </c>
      <c r="B319" s="21" t="s">
        <v>395</v>
      </c>
      <c r="C319" s="21" t="s">
        <v>413</v>
      </c>
      <c r="D319" s="21" t="s">
        <v>426</v>
      </c>
      <c r="E319" s="21" t="s">
        <v>873</v>
      </c>
      <c r="F319" s="22" t="s">
        <v>400</v>
      </c>
      <c r="G319" s="22"/>
      <c r="H319" s="21">
        <v>5205</v>
      </c>
      <c r="I319" s="21"/>
      <c r="J319" s="21" t="s">
        <v>395</v>
      </c>
      <c r="K319" s="21" t="s">
        <v>413</v>
      </c>
      <c r="L319" s="21" t="s">
        <v>426</v>
      </c>
      <c r="M319" s="21" t="s">
        <v>28</v>
      </c>
    </row>
    <row r="320" spans="1:13" s="25" customFormat="1" ht="13" x14ac:dyDescent="0.15">
      <c r="A320" s="21">
        <v>54169</v>
      </c>
      <c r="B320" s="21" t="s">
        <v>395</v>
      </c>
      <c r="C320" s="21" t="s">
        <v>413</v>
      </c>
      <c r="D320" s="21" t="s">
        <v>426</v>
      </c>
      <c r="E320" s="21" t="s">
        <v>874</v>
      </c>
      <c r="F320" s="22" t="s">
        <v>400</v>
      </c>
      <c r="G320" s="22"/>
      <c r="H320" s="21">
        <v>5205</v>
      </c>
      <c r="I320" s="21"/>
      <c r="J320" s="21" t="s">
        <v>395</v>
      </c>
      <c r="K320" s="21" t="s">
        <v>413</v>
      </c>
      <c r="L320" s="21" t="s">
        <v>426</v>
      </c>
      <c r="M320" s="21" t="s">
        <v>28</v>
      </c>
    </row>
    <row r="321" spans="1:13" s="25" customFormat="1" ht="13" x14ac:dyDescent="0.15">
      <c r="A321" s="21">
        <v>54170</v>
      </c>
      <c r="B321" s="21" t="s">
        <v>395</v>
      </c>
      <c r="C321" s="21" t="s">
        <v>413</v>
      </c>
      <c r="D321" s="21" t="s">
        <v>426</v>
      </c>
      <c r="E321" s="21" t="s">
        <v>875</v>
      </c>
      <c r="F321" s="22" t="s">
        <v>400</v>
      </c>
      <c r="G321" s="22"/>
      <c r="H321" s="21">
        <v>5205</v>
      </c>
      <c r="I321" s="21"/>
      <c r="J321" s="21" t="s">
        <v>395</v>
      </c>
      <c r="K321" s="21" t="s">
        <v>413</v>
      </c>
      <c r="L321" s="21" t="s">
        <v>426</v>
      </c>
      <c r="M321" s="21" t="s">
        <v>28</v>
      </c>
    </row>
    <row r="322" spans="1:13" s="25" customFormat="1" ht="13" x14ac:dyDescent="0.15">
      <c r="A322" s="21">
        <v>54171</v>
      </c>
      <c r="B322" s="21" t="s">
        <v>395</v>
      </c>
      <c r="C322" s="21" t="s">
        <v>413</v>
      </c>
      <c r="D322" s="21" t="s">
        <v>426</v>
      </c>
      <c r="E322" s="21" t="s">
        <v>876</v>
      </c>
      <c r="F322" s="22" t="s">
        <v>400</v>
      </c>
      <c r="G322" s="22"/>
      <c r="H322" s="21">
        <v>5205</v>
      </c>
      <c r="I322" s="21"/>
      <c r="J322" s="21" t="s">
        <v>395</v>
      </c>
      <c r="K322" s="21" t="s">
        <v>413</v>
      </c>
      <c r="L322" s="21" t="s">
        <v>426</v>
      </c>
      <c r="M322" s="21" t="s">
        <v>28</v>
      </c>
    </row>
    <row r="323" spans="1:13" s="25" customFormat="1" ht="13" x14ac:dyDescent="0.15">
      <c r="A323" s="21">
        <v>54172</v>
      </c>
      <c r="B323" s="21" t="s">
        <v>395</v>
      </c>
      <c r="C323" s="21" t="s">
        <v>413</v>
      </c>
      <c r="D323" s="21" t="s">
        <v>426</v>
      </c>
      <c r="E323" s="21" t="s">
        <v>877</v>
      </c>
      <c r="F323" s="22" t="s">
        <v>400</v>
      </c>
      <c r="G323" s="22"/>
      <c r="H323" s="21">
        <v>5205</v>
      </c>
      <c r="I323" s="21"/>
      <c r="J323" s="21" t="s">
        <v>395</v>
      </c>
      <c r="K323" s="21" t="s">
        <v>413</v>
      </c>
      <c r="L323" s="21" t="s">
        <v>426</v>
      </c>
      <c r="M323" s="21" t="s">
        <v>28</v>
      </c>
    </row>
    <row r="324" spans="1:13" s="25" customFormat="1" ht="13" x14ac:dyDescent="0.15">
      <c r="A324" s="21">
        <v>54173</v>
      </c>
      <c r="B324" s="21" t="s">
        <v>395</v>
      </c>
      <c r="C324" s="21" t="s">
        <v>413</v>
      </c>
      <c r="D324" s="21" t="s">
        <v>426</v>
      </c>
      <c r="E324" s="21" t="s">
        <v>878</v>
      </c>
      <c r="F324" s="22" t="s">
        <v>400</v>
      </c>
      <c r="G324" s="22"/>
      <c r="H324" s="21">
        <v>5205</v>
      </c>
      <c r="I324" s="21"/>
      <c r="J324" s="21" t="s">
        <v>395</v>
      </c>
      <c r="K324" s="21" t="s">
        <v>413</v>
      </c>
      <c r="L324" s="21" t="s">
        <v>426</v>
      </c>
      <c r="M324" s="21" t="s">
        <v>28</v>
      </c>
    </row>
    <row r="325" spans="1:13" s="25" customFormat="1" ht="13" x14ac:dyDescent="0.15">
      <c r="A325" s="21">
        <v>54174</v>
      </c>
      <c r="B325" s="21" t="s">
        <v>395</v>
      </c>
      <c r="C325" s="21" t="s">
        <v>413</v>
      </c>
      <c r="D325" s="21" t="s">
        <v>426</v>
      </c>
      <c r="E325" s="21" t="s">
        <v>879</v>
      </c>
      <c r="F325" s="22" t="s">
        <v>400</v>
      </c>
      <c r="G325" s="22"/>
      <c r="H325" s="21">
        <v>5205</v>
      </c>
      <c r="I325" s="21"/>
      <c r="J325" s="21" t="s">
        <v>395</v>
      </c>
      <c r="K325" s="21" t="s">
        <v>413</v>
      </c>
      <c r="L325" s="21" t="s">
        <v>426</v>
      </c>
      <c r="M325" s="21" t="s">
        <v>28</v>
      </c>
    </row>
    <row r="326" spans="1:13" s="25" customFormat="1" ht="13" x14ac:dyDescent="0.15">
      <c r="A326" s="21">
        <v>54175</v>
      </c>
      <c r="B326" s="21" t="s">
        <v>395</v>
      </c>
      <c r="C326" s="21" t="s">
        <v>413</v>
      </c>
      <c r="D326" s="21" t="s">
        <v>426</v>
      </c>
      <c r="E326" s="21" t="s">
        <v>781</v>
      </c>
      <c r="F326" s="22" t="s">
        <v>400</v>
      </c>
      <c r="G326" s="22"/>
      <c r="H326" s="21">
        <v>5202</v>
      </c>
      <c r="I326" s="21"/>
      <c r="J326" s="21" t="s">
        <v>395</v>
      </c>
      <c r="K326" s="21" t="s">
        <v>413</v>
      </c>
      <c r="L326" s="21" t="s">
        <v>417</v>
      </c>
      <c r="M326" s="21" t="s">
        <v>28</v>
      </c>
    </row>
    <row r="327" spans="1:13" s="25" customFormat="1" ht="13" x14ac:dyDescent="0.15">
      <c r="A327" s="21">
        <v>54176</v>
      </c>
      <c r="B327" s="21" t="s">
        <v>395</v>
      </c>
      <c r="C327" s="21" t="s">
        <v>413</v>
      </c>
      <c r="D327" s="21" t="s">
        <v>426</v>
      </c>
      <c r="E327" s="21" t="s">
        <v>880</v>
      </c>
      <c r="F327" s="22" t="s">
        <v>400</v>
      </c>
      <c r="G327" s="22"/>
      <c r="H327" s="21">
        <v>5205</v>
      </c>
      <c r="I327" s="21"/>
      <c r="J327" s="21" t="s">
        <v>395</v>
      </c>
      <c r="K327" s="21" t="s">
        <v>413</v>
      </c>
      <c r="L327" s="21" t="s">
        <v>426</v>
      </c>
      <c r="M327" s="21" t="s">
        <v>28</v>
      </c>
    </row>
    <row r="328" spans="1:13" s="25" customFormat="1" ht="13" x14ac:dyDescent="0.15">
      <c r="A328" s="21">
        <v>54177</v>
      </c>
      <c r="B328" s="21" t="s">
        <v>395</v>
      </c>
      <c r="C328" s="21" t="s">
        <v>413</v>
      </c>
      <c r="D328" s="21" t="s">
        <v>426</v>
      </c>
      <c r="E328" s="21" t="s">
        <v>881</v>
      </c>
      <c r="F328" s="22" t="s">
        <v>400</v>
      </c>
      <c r="G328" s="22"/>
      <c r="H328" s="21">
        <v>5205</v>
      </c>
      <c r="I328" s="21"/>
      <c r="J328" s="21" t="s">
        <v>395</v>
      </c>
      <c r="K328" s="21" t="s">
        <v>413</v>
      </c>
      <c r="L328" s="21" t="s">
        <v>426</v>
      </c>
      <c r="M328" s="21" t="s">
        <v>28</v>
      </c>
    </row>
    <row r="329" spans="1:13" s="25" customFormat="1" ht="13" x14ac:dyDescent="0.15">
      <c r="A329" s="21">
        <v>54178</v>
      </c>
      <c r="B329" s="21" t="s">
        <v>395</v>
      </c>
      <c r="C329" s="21" t="s">
        <v>413</v>
      </c>
      <c r="D329" s="21" t="s">
        <v>426</v>
      </c>
      <c r="E329" s="21" t="s">
        <v>882</v>
      </c>
      <c r="F329" s="22" t="s">
        <v>400</v>
      </c>
      <c r="G329" s="22"/>
      <c r="H329" s="21">
        <v>5205</v>
      </c>
      <c r="I329" s="21"/>
      <c r="J329" s="21" t="s">
        <v>395</v>
      </c>
      <c r="K329" s="21" t="s">
        <v>413</v>
      </c>
      <c r="L329" s="21" t="s">
        <v>426</v>
      </c>
      <c r="M329" s="21" t="s">
        <v>28</v>
      </c>
    </row>
    <row r="330" spans="1:13" s="25" customFormat="1" ht="13" x14ac:dyDescent="0.15">
      <c r="A330" s="21">
        <v>54179</v>
      </c>
      <c r="B330" s="21" t="s">
        <v>395</v>
      </c>
      <c r="C330" s="21" t="s">
        <v>413</v>
      </c>
      <c r="D330" s="21" t="s">
        <v>426</v>
      </c>
      <c r="E330" s="21" t="s">
        <v>883</v>
      </c>
      <c r="F330" s="22" t="s">
        <v>400</v>
      </c>
      <c r="G330" s="22"/>
      <c r="H330" s="21">
        <v>5205</v>
      </c>
      <c r="I330" s="21"/>
      <c r="J330" s="21" t="s">
        <v>395</v>
      </c>
      <c r="K330" s="21" t="s">
        <v>413</v>
      </c>
      <c r="L330" s="21" t="s">
        <v>426</v>
      </c>
      <c r="M330" s="21" t="s">
        <v>28</v>
      </c>
    </row>
    <row r="331" spans="1:13" s="25" customFormat="1" ht="13" x14ac:dyDescent="0.15">
      <c r="A331" s="21">
        <v>54180</v>
      </c>
      <c r="B331" s="21" t="s">
        <v>395</v>
      </c>
      <c r="C331" s="21" t="s">
        <v>413</v>
      </c>
      <c r="D331" s="21" t="s">
        <v>426</v>
      </c>
      <c r="E331" s="21" t="s">
        <v>884</v>
      </c>
      <c r="F331" s="22" t="s">
        <v>400</v>
      </c>
      <c r="G331" s="22"/>
      <c r="H331" s="21">
        <v>5205</v>
      </c>
      <c r="I331" s="21"/>
      <c r="J331" s="21" t="s">
        <v>395</v>
      </c>
      <c r="K331" s="21" t="s">
        <v>413</v>
      </c>
      <c r="L331" s="21" t="s">
        <v>426</v>
      </c>
      <c r="M331" s="21" t="s">
        <v>28</v>
      </c>
    </row>
    <row r="332" spans="1:13" s="25" customFormat="1" ht="13" x14ac:dyDescent="0.15">
      <c r="A332" s="21">
        <v>54181</v>
      </c>
      <c r="B332" s="21" t="s">
        <v>395</v>
      </c>
      <c r="C332" s="21" t="s">
        <v>413</v>
      </c>
      <c r="D332" s="21" t="s">
        <v>426</v>
      </c>
      <c r="E332" s="21" t="s">
        <v>885</v>
      </c>
      <c r="F332" s="22" t="s">
        <v>400</v>
      </c>
      <c r="G332" s="22"/>
      <c r="H332" s="21">
        <v>5205</v>
      </c>
      <c r="I332" s="21"/>
      <c r="J332" s="21" t="s">
        <v>395</v>
      </c>
      <c r="K332" s="21" t="s">
        <v>413</v>
      </c>
      <c r="L332" s="21" t="s">
        <v>426</v>
      </c>
      <c r="M332" s="21" t="s">
        <v>28</v>
      </c>
    </row>
    <row r="333" spans="1:13" s="25" customFormat="1" ht="13" x14ac:dyDescent="0.15">
      <c r="A333" s="21">
        <v>54191</v>
      </c>
      <c r="B333" s="21" t="s">
        <v>395</v>
      </c>
      <c r="C333" s="21" t="s">
        <v>413</v>
      </c>
      <c r="D333" s="21" t="s">
        <v>886</v>
      </c>
      <c r="E333" s="21" t="s">
        <v>887</v>
      </c>
      <c r="F333" s="22" t="s">
        <v>400</v>
      </c>
      <c r="G333" s="22"/>
      <c r="H333" s="21">
        <v>5207</v>
      </c>
      <c r="I333" s="21"/>
      <c r="J333" s="21" t="s">
        <v>395</v>
      </c>
      <c r="K333" s="21" t="s">
        <v>413</v>
      </c>
      <c r="L333" s="21" t="s">
        <v>433</v>
      </c>
      <c r="M333" s="21" t="s">
        <v>28</v>
      </c>
    </row>
    <row r="334" spans="1:13" s="25" customFormat="1" ht="13" x14ac:dyDescent="0.15">
      <c r="A334" s="21">
        <v>54192</v>
      </c>
      <c r="B334" s="21" t="s">
        <v>395</v>
      </c>
      <c r="C334" s="21" t="s">
        <v>413</v>
      </c>
      <c r="D334" s="21" t="s">
        <v>886</v>
      </c>
      <c r="E334" s="21" t="s">
        <v>888</v>
      </c>
      <c r="F334" s="22" t="s">
        <v>400</v>
      </c>
      <c r="G334" s="22"/>
      <c r="H334" s="21">
        <v>5207</v>
      </c>
      <c r="I334" s="21"/>
      <c r="J334" s="21" t="s">
        <v>395</v>
      </c>
      <c r="K334" s="21" t="s">
        <v>413</v>
      </c>
      <c r="L334" s="21" t="s">
        <v>433</v>
      </c>
      <c r="M334" s="21" t="s">
        <v>28</v>
      </c>
    </row>
    <row r="335" spans="1:13" s="25" customFormat="1" ht="13" x14ac:dyDescent="0.15">
      <c r="A335" s="21">
        <v>54193</v>
      </c>
      <c r="B335" s="21" t="s">
        <v>395</v>
      </c>
      <c r="C335" s="21" t="s">
        <v>413</v>
      </c>
      <c r="D335" s="21" t="s">
        <v>886</v>
      </c>
      <c r="E335" s="21" t="s">
        <v>889</v>
      </c>
      <c r="F335" s="22" t="s">
        <v>400</v>
      </c>
      <c r="G335" s="22"/>
      <c r="H335" s="21">
        <v>5207</v>
      </c>
      <c r="I335" s="21"/>
      <c r="J335" s="21" t="s">
        <v>395</v>
      </c>
      <c r="K335" s="21" t="s">
        <v>413</v>
      </c>
      <c r="L335" s="21" t="s">
        <v>433</v>
      </c>
      <c r="M335" s="21" t="s">
        <v>28</v>
      </c>
    </row>
    <row r="336" spans="1:13" s="25" customFormat="1" ht="13" x14ac:dyDescent="0.15">
      <c r="A336" s="21">
        <v>54194</v>
      </c>
      <c r="B336" s="21" t="s">
        <v>395</v>
      </c>
      <c r="C336" s="21" t="s">
        <v>413</v>
      </c>
      <c r="D336" s="21" t="s">
        <v>886</v>
      </c>
      <c r="E336" s="21" t="s">
        <v>890</v>
      </c>
      <c r="F336" s="22" t="s">
        <v>400</v>
      </c>
      <c r="G336" s="22"/>
      <c r="H336" s="21">
        <v>5207</v>
      </c>
      <c r="I336" s="21"/>
      <c r="J336" s="21" t="s">
        <v>395</v>
      </c>
      <c r="K336" s="21" t="s">
        <v>413</v>
      </c>
      <c r="L336" s="21" t="s">
        <v>433</v>
      </c>
      <c r="M336" s="21" t="s">
        <v>28</v>
      </c>
    </row>
    <row r="337" spans="1:13" s="25" customFormat="1" ht="13" x14ac:dyDescent="0.15">
      <c r="A337" s="21">
        <v>54195</v>
      </c>
      <c r="B337" s="21" t="s">
        <v>395</v>
      </c>
      <c r="C337" s="21" t="s">
        <v>413</v>
      </c>
      <c r="D337" s="21" t="s">
        <v>886</v>
      </c>
      <c r="E337" s="21" t="s">
        <v>891</v>
      </c>
      <c r="F337" s="22" t="s">
        <v>400</v>
      </c>
      <c r="G337" s="22"/>
      <c r="H337" s="21">
        <v>5207</v>
      </c>
      <c r="I337" s="21"/>
      <c r="J337" s="21" t="s">
        <v>395</v>
      </c>
      <c r="K337" s="21" t="s">
        <v>413</v>
      </c>
      <c r="L337" s="21" t="s">
        <v>433</v>
      </c>
      <c r="M337" s="21" t="s">
        <v>28</v>
      </c>
    </row>
    <row r="338" spans="1:13" s="25" customFormat="1" ht="13" x14ac:dyDescent="0.15">
      <c r="A338" s="21">
        <v>54196</v>
      </c>
      <c r="B338" s="21" t="s">
        <v>395</v>
      </c>
      <c r="C338" s="21" t="s">
        <v>413</v>
      </c>
      <c r="D338" s="21" t="s">
        <v>886</v>
      </c>
      <c r="E338" s="21" t="s">
        <v>892</v>
      </c>
      <c r="F338" s="22" t="s">
        <v>400</v>
      </c>
      <c r="G338" s="22"/>
      <c r="H338" s="21">
        <v>5207</v>
      </c>
      <c r="I338" s="21"/>
      <c r="J338" s="21" t="s">
        <v>395</v>
      </c>
      <c r="K338" s="21" t="s">
        <v>413</v>
      </c>
      <c r="L338" s="21" t="s">
        <v>433</v>
      </c>
      <c r="M338" s="21" t="s">
        <v>28</v>
      </c>
    </row>
    <row r="339" spans="1:13" s="25" customFormat="1" ht="13" x14ac:dyDescent="0.15">
      <c r="A339" s="21">
        <v>54206</v>
      </c>
      <c r="B339" s="21" t="s">
        <v>395</v>
      </c>
      <c r="C339" s="21" t="s">
        <v>413</v>
      </c>
      <c r="D339" s="21" t="s">
        <v>893</v>
      </c>
      <c r="E339" s="21" t="s">
        <v>894</v>
      </c>
      <c r="F339" s="22" t="s">
        <v>400</v>
      </c>
      <c r="G339" s="22"/>
      <c r="H339" s="21">
        <v>5210</v>
      </c>
      <c r="I339" s="21"/>
      <c r="J339" s="21" t="s">
        <v>395</v>
      </c>
      <c r="K339" s="21" t="s">
        <v>413</v>
      </c>
      <c r="L339" s="21" t="s">
        <v>442</v>
      </c>
      <c r="M339" s="21" t="s">
        <v>28</v>
      </c>
    </row>
    <row r="340" spans="1:13" s="25" customFormat="1" ht="13" x14ac:dyDescent="0.15">
      <c r="A340" s="21">
        <v>54207</v>
      </c>
      <c r="B340" s="21" t="s">
        <v>395</v>
      </c>
      <c r="C340" s="21" t="s">
        <v>413</v>
      </c>
      <c r="D340" s="21" t="s">
        <v>893</v>
      </c>
      <c r="E340" s="21" t="s">
        <v>895</v>
      </c>
      <c r="F340" s="22" t="s">
        <v>400</v>
      </c>
      <c r="G340" s="22"/>
      <c r="H340" s="21">
        <v>5210</v>
      </c>
      <c r="I340" s="21"/>
      <c r="J340" s="21" t="s">
        <v>395</v>
      </c>
      <c r="K340" s="21" t="s">
        <v>413</v>
      </c>
      <c r="L340" s="21" t="s">
        <v>442</v>
      </c>
      <c r="M340" s="21" t="s">
        <v>28</v>
      </c>
    </row>
    <row r="341" spans="1:13" s="25" customFormat="1" ht="13" x14ac:dyDescent="0.15">
      <c r="A341" s="21">
        <v>54208</v>
      </c>
      <c r="B341" s="21" t="s">
        <v>395</v>
      </c>
      <c r="C341" s="21" t="s">
        <v>413</v>
      </c>
      <c r="D341" s="21" t="s">
        <v>893</v>
      </c>
      <c r="E341" s="21" t="s">
        <v>896</v>
      </c>
      <c r="F341" s="22" t="s">
        <v>400</v>
      </c>
      <c r="G341" s="22"/>
      <c r="H341" s="21">
        <v>5210</v>
      </c>
      <c r="I341" s="21"/>
      <c r="J341" s="21" t="s">
        <v>395</v>
      </c>
      <c r="K341" s="21" t="s">
        <v>413</v>
      </c>
      <c r="L341" s="21" t="s">
        <v>442</v>
      </c>
      <c r="M341" s="21" t="s">
        <v>28</v>
      </c>
    </row>
    <row r="342" spans="1:13" s="25" customFormat="1" ht="13" x14ac:dyDescent="0.15">
      <c r="A342" s="21">
        <v>54209</v>
      </c>
      <c r="B342" s="21" t="s">
        <v>395</v>
      </c>
      <c r="C342" s="21" t="s">
        <v>413</v>
      </c>
      <c r="D342" s="21" t="s">
        <v>893</v>
      </c>
      <c r="E342" s="21" t="s">
        <v>897</v>
      </c>
      <c r="F342" s="22" t="s">
        <v>400</v>
      </c>
      <c r="G342" s="22"/>
      <c r="H342" s="21">
        <v>5210</v>
      </c>
      <c r="I342" s="21"/>
      <c r="J342" s="21" t="s">
        <v>395</v>
      </c>
      <c r="K342" s="21" t="s">
        <v>413</v>
      </c>
      <c r="L342" s="21" t="s">
        <v>442</v>
      </c>
      <c r="M342" s="21" t="s">
        <v>28</v>
      </c>
    </row>
    <row r="343" spans="1:13" s="25" customFormat="1" ht="13" x14ac:dyDescent="0.15">
      <c r="A343" s="21">
        <v>54210</v>
      </c>
      <c r="B343" s="21" t="s">
        <v>395</v>
      </c>
      <c r="C343" s="21" t="s">
        <v>413</v>
      </c>
      <c r="D343" s="21" t="s">
        <v>893</v>
      </c>
      <c r="E343" s="21" t="s">
        <v>898</v>
      </c>
      <c r="F343" s="22" t="s">
        <v>400</v>
      </c>
      <c r="G343" s="22"/>
      <c r="H343" s="21">
        <v>5210</v>
      </c>
      <c r="I343" s="21"/>
      <c r="J343" s="21" t="s">
        <v>395</v>
      </c>
      <c r="K343" s="21" t="s">
        <v>413</v>
      </c>
      <c r="L343" s="21" t="s">
        <v>442</v>
      </c>
      <c r="M343" s="21" t="s">
        <v>28</v>
      </c>
    </row>
    <row r="344" spans="1:13" s="25" customFormat="1" ht="13" x14ac:dyDescent="0.15">
      <c r="A344" s="21">
        <v>54211</v>
      </c>
      <c r="B344" s="21" t="s">
        <v>395</v>
      </c>
      <c r="C344" s="21" t="s">
        <v>413</v>
      </c>
      <c r="D344" s="21" t="s">
        <v>893</v>
      </c>
      <c r="E344" s="21" t="s">
        <v>899</v>
      </c>
      <c r="F344" s="22" t="s">
        <v>400</v>
      </c>
      <c r="G344" s="22"/>
      <c r="H344" s="21">
        <v>5210</v>
      </c>
      <c r="I344" s="21"/>
      <c r="J344" s="21" t="s">
        <v>395</v>
      </c>
      <c r="K344" s="21" t="s">
        <v>413</v>
      </c>
      <c r="L344" s="21" t="s">
        <v>442</v>
      </c>
      <c r="M344" s="21" t="s">
        <v>28</v>
      </c>
    </row>
    <row r="345" spans="1:13" s="25" customFormat="1" ht="13" x14ac:dyDescent="0.15">
      <c r="A345" s="21">
        <v>54212</v>
      </c>
      <c r="B345" s="21" t="s">
        <v>395</v>
      </c>
      <c r="C345" s="21" t="s">
        <v>413</v>
      </c>
      <c r="D345" s="21" t="s">
        <v>893</v>
      </c>
      <c r="E345" s="21" t="s">
        <v>900</v>
      </c>
      <c r="F345" s="22" t="s">
        <v>400</v>
      </c>
      <c r="G345" s="22"/>
      <c r="H345" s="21">
        <v>5210</v>
      </c>
      <c r="I345" s="21"/>
      <c r="J345" s="21" t="s">
        <v>395</v>
      </c>
      <c r="K345" s="21" t="s">
        <v>413</v>
      </c>
      <c r="L345" s="21" t="s">
        <v>442</v>
      </c>
      <c r="M345" s="21" t="s">
        <v>28</v>
      </c>
    </row>
    <row r="346" spans="1:13" s="25" customFormat="1" ht="13" x14ac:dyDescent="0.15">
      <c r="A346" s="21">
        <v>54213</v>
      </c>
      <c r="B346" s="21" t="s">
        <v>395</v>
      </c>
      <c r="C346" s="21" t="s">
        <v>413</v>
      </c>
      <c r="D346" s="21" t="s">
        <v>893</v>
      </c>
      <c r="E346" s="21" t="s">
        <v>901</v>
      </c>
      <c r="F346" s="22" t="s">
        <v>400</v>
      </c>
      <c r="G346" s="22"/>
      <c r="H346" s="21">
        <v>5229</v>
      </c>
      <c r="I346" s="21"/>
      <c r="J346" s="21" t="s">
        <v>395</v>
      </c>
      <c r="K346" s="21" t="s">
        <v>413</v>
      </c>
      <c r="L346" s="21" t="s">
        <v>469</v>
      </c>
      <c r="M346" s="21" t="s">
        <v>28</v>
      </c>
    </row>
    <row r="347" spans="1:13" s="25" customFormat="1" ht="13" x14ac:dyDescent="0.15">
      <c r="A347" s="21">
        <v>54214</v>
      </c>
      <c r="B347" s="21" t="s">
        <v>395</v>
      </c>
      <c r="C347" s="21" t="s">
        <v>413</v>
      </c>
      <c r="D347" s="21" t="s">
        <v>893</v>
      </c>
      <c r="E347" s="21" t="s">
        <v>902</v>
      </c>
      <c r="F347" s="22" t="s">
        <v>400</v>
      </c>
      <c r="G347" s="22"/>
      <c r="H347" s="21">
        <v>5229</v>
      </c>
      <c r="I347" s="21"/>
      <c r="J347" s="21" t="s">
        <v>395</v>
      </c>
      <c r="K347" s="21" t="s">
        <v>413</v>
      </c>
      <c r="L347" s="21" t="s">
        <v>469</v>
      </c>
      <c r="M347" s="21" t="s">
        <v>28</v>
      </c>
    </row>
    <row r="348" spans="1:13" s="25" customFormat="1" ht="13" x14ac:dyDescent="0.15">
      <c r="A348" s="21">
        <v>54215</v>
      </c>
      <c r="B348" s="21" t="s">
        <v>395</v>
      </c>
      <c r="C348" s="21" t="s">
        <v>413</v>
      </c>
      <c r="D348" s="21" t="s">
        <v>893</v>
      </c>
      <c r="E348" s="21" t="s">
        <v>903</v>
      </c>
      <c r="F348" s="22" t="s">
        <v>400</v>
      </c>
      <c r="G348" s="22"/>
      <c r="H348" s="21">
        <v>5210</v>
      </c>
      <c r="I348" s="21"/>
      <c r="J348" s="21" t="s">
        <v>395</v>
      </c>
      <c r="K348" s="21" t="s">
        <v>413</v>
      </c>
      <c r="L348" s="21" t="s">
        <v>442</v>
      </c>
      <c r="M348" s="21" t="s">
        <v>28</v>
      </c>
    </row>
    <row r="349" spans="1:13" s="25" customFormat="1" ht="13" x14ac:dyDescent="0.15">
      <c r="A349" s="21">
        <v>54225</v>
      </c>
      <c r="B349" s="21" t="s">
        <v>395</v>
      </c>
      <c r="C349" s="21" t="s">
        <v>413</v>
      </c>
      <c r="D349" s="21" t="s">
        <v>904</v>
      </c>
      <c r="E349" s="21" t="s">
        <v>905</v>
      </c>
      <c r="F349" s="22" t="s">
        <v>400</v>
      </c>
      <c r="G349" s="22"/>
      <c r="H349" s="21">
        <v>5201</v>
      </c>
      <c r="I349" s="21"/>
      <c r="J349" s="21" t="s">
        <v>395</v>
      </c>
      <c r="K349" s="21" t="s">
        <v>413</v>
      </c>
      <c r="L349" s="21" t="s">
        <v>414</v>
      </c>
      <c r="M349" s="21" t="s">
        <v>28</v>
      </c>
    </row>
    <row r="350" spans="1:13" s="25" customFormat="1" ht="13" x14ac:dyDescent="0.15">
      <c r="A350" s="21">
        <v>54226</v>
      </c>
      <c r="B350" s="21" t="s">
        <v>395</v>
      </c>
      <c r="C350" s="21" t="s">
        <v>413</v>
      </c>
      <c r="D350" s="21" t="s">
        <v>904</v>
      </c>
      <c r="E350" s="21" t="s">
        <v>906</v>
      </c>
      <c r="F350" s="22" t="s">
        <v>400</v>
      </c>
      <c r="G350" s="22"/>
      <c r="H350" s="21">
        <v>5201</v>
      </c>
      <c r="I350" s="21"/>
      <c r="J350" s="21" t="s">
        <v>395</v>
      </c>
      <c r="K350" s="21" t="s">
        <v>413</v>
      </c>
      <c r="L350" s="21" t="s">
        <v>414</v>
      </c>
      <c r="M350" s="21" t="s">
        <v>28</v>
      </c>
    </row>
    <row r="351" spans="1:13" s="25" customFormat="1" ht="13" x14ac:dyDescent="0.15">
      <c r="A351" s="21">
        <v>54227</v>
      </c>
      <c r="B351" s="21" t="s">
        <v>395</v>
      </c>
      <c r="C351" s="21" t="s">
        <v>413</v>
      </c>
      <c r="D351" s="21" t="s">
        <v>904</v>
      </c>
      <c r="E351" s="21" t="s">
        <v>907</v>
      </c>
      <c r="F351" s="22" t="s">
        <v>400</v>
      </c>
      <c r="G351" s="22"/>
      <c r="H351" s="21">
        <v>5201</v>
      </c>
      <c r="I351" s="21"/>
      <c r="J351" s="21" t="s">
        <v>395</v>
      </c>
      <c r="K351" s="21" t="s">
        <v>413</v>
      </c>
      <c r="L351" s="21" t="s">
        <v>414</v>
      </c>
      <c r="M351" s="21" t="s">
        <v>28</v>
      </c>
    </row>
    <row r="352" spans="1:13" s="25" customFormat="1" ht="13" x14ac:dyDescent="0.15">
      <c r="A352" s="21">
        <v>54228</v>
      </c>
      <c r="B352" s="21" t="s">
        <v>395</v>
      </c>
      <c r="C352" s="21" t="s">
        <v>413</v>
      </c>
      <c r="D352" s="21" t="s">
        <v>904</v>
      </c>
      <c r="E352" s="21" t="s">
        <v>908</v>
      </c>
      <c r="F352" s="22" t="s">
        <v>400</v>
      </c>
      <c r="G352" s="22"/>
      <c r="H352" s="21">
        <v>5201</v>
      </c>
      <c r="I352" s="21"/>
      <c r="J352" s="21" t="s">
        <v>395</v>
      </c>
      <c r="K352" s="21" t="s">
        <v>413</v>
      </c>
      <c r="L352" s="21" t="s">
        <v>414</v>
      </c>
      <c r="M352" s="21" t="s">
        <v>28</v>
      </c>
    </row>
    <row r="353" spans="1:13" s="25" customFormat="1" ht="13" x14ac:dyDescent="0.15">
      <c r="A353" s="21">
        <v>54229</v>
      </c>
      <c r="B353" s="21" t="s">
        <v>395</v>
      </c>
      <c r="C353" s="21" t="s">
        <v>413</v>
      </c>
      <c r="D353" s="21" t="s">
        <v>904</v>
      </c>
      <c r="E353" s="21" t="s">
        <v>909</v>
      </c>
      <c r="F353" s="22" t="s">
        <v>400</v>
      </c>
      <c r="G353" s="22"/>
      <c r="H353" s="21">
        <v>5201</v>
      </c>
      <c r="I353" s="21"/>
      <c r="J353" s="21" t="s">
        <v>395</v>
      </c>
      <c r="K353" s="21" t="s">
        <v>413</v>
      </c>
      <c r="L353" s="21" t="s">
        <v>414</v>
      </c>
      <c r="M353" s="21" t="s">
        <v>28</v>
      </c>
    </row>
    <row r="354" spans="1:13" s="25" customFormat="1" ht="13" x14ac:dyDescent="0.15">
      <c r="A354" s="21">
        <v>54230</v>
      </c>
      <c r="B354" s="21" t="s">
        <v>395</v>
      </c>
      <c r="C354" s="21" t="s">
        <v>413</v>
      </c>
      <c r="D354" s="21" t="s">
        <v>904</v>
      </c>
      <c r="E354" s="21" t="s">
        <v>910</v>
      </c>
      <c r="F354" s="22" t="s">
        <v>400</v>
      </c>
      <c r="G354" s="22"/>
      <c r="H354" s="21">
        <v>5201</v>
      </c>
      <c r="I354" s="21"/>
      <c r="J354" s="21" t="s">
        <v>395</v>
      </c>
      <c r="K354" s="21" t="s">
        <v>413</v>
      </c>
      <c r="L354" s="21" t="s">
        <v>414</v>
      </c>
      <c r="M354" s="21" t="s">
        <v>28</v>
      </c>
    </row>
    <row r="355" spans="1:13" s="25" customFormat="1" ht="13" x14ac:dyDescent="0.15">
      <c r="A355" s="21">
        <v>54231</v>
      </c>
      <c r="B355" s="21" t="s">
        <v>395</v>
      </c>
      <c r="C355" s="21" t="s">
        <v>413</v>
      </c>
      <c r="D355" s="21" t="s">
        <v>904</v>
      </c>
      <c r="E355" s="21" t="s">
        <v>911</v>
      </c>
      <c r="F355" s="22" t="s">
        <v>400</v>
      </c>
      <c r="G355" s="22"/>
      <c r="H355" s="21">
        <v>5201</v>
      </c>
      <c r="I355" s="21"/>
      <c r="J355" s="21" t="s">
        <v>395</v>
      </c>
      <c r="K355" s="21" t="s">
        <v>413</v>
      </c>
      <c r="L355" s="21" t="s">
        <v>414</v>
      </c>
      <c r="M355" s="21" t="s">
        <v>28</v>
      </c>
    </row>
    <row r="356" spans="1:13" s="25" customFormat="1" ht="13" x14ac:dyDescent="0.15">
      <c r="A356" s="21">
        <v>54232</v>
      </c>
      <c r="B356" s="21" t="s">
        <v>395</v>
      </c>
      <c r="C356" s="21" t="s">
        <v>413</v>
      </c>
      <c r="D356" s="21" t="s">
        <v>904</v>
      </c>
      <c r="E356" s="21" t="s">
        <v>912</v>
      </c>
      <c r="F356" s="22" t="s">
        <v>400</v>
      </c>
      <c r="G356" s="22"/>
      <c r="H356" s="21">
        <v>5201</v>
      </c>
      <c r="I356" s="21"/>
      <c r="J356" s="21" t="s">
        <v>395</v>
      </c>
      <c r="K356" s="21" t="s">
        <v>413</v>
      </c>
      <c r="L356" s="21" t="s">
        <v>414</v>
      </c>
      <c r="M356" s="21" t="s">
        <v>28</v>
      </c>
    </row>
    <row r="357" spans="1:13" s="25" customFormat="1" ht="13" x14ac:dyDescent="0.15">
      <c r="A357" s="21">
        <v>54242</v>
      </c>
      <c r="B357" s="21" t="s">
        <v>395</v>
      </c>
      <c r="C357" s="21" t="s">
        <v>413</v>
      </c>
      <c r="D357" s="21" t="s">
        <v>913</v>
      </c>
      <c r="E357" s="21" t="s">
        <v>914</v>
      </c>
      <c r="F357" s="22" t="s">
        <v>400</v>
      </c>
      <c r="G357" s="22"/>
      <c r="H357" s="21">
        <v>5211</v>
      </c>
      <c r="I357" s="21"/>
      <c r="J357" s="21" t="s">
        <v>395</v>
      </c>
      <c r="K357" s="21" t="s">
        <v>413</v>
      </c>
      <c r="L357" s="21" t="s">
        <v>445</v>
      </c>
      <c r="M357" s="21" t="s">
        <v>28</v>
      </c>
    </row>
    <row r="358" spans="1:13" s="25" customFormat="1" ht="13" x14ac:dyDescent="0.15">
      <c r="A358" s="21">
        <v>54243</v>
      </c>
      <c r="B358" s="21" t="s">
        <v>395</v>
      </c>
      <c r="C358" s="21" t="s">
        <v>413</v>
      </c>
      <c r="D358" s="21" t="s">
        <v>913</v>
      </c>
      <c r="E358" s="21" t="s">
        <v>915</v>
      </c>
      <c r="F358" s="22" t="s">
        <v>400</v>
      </c>
      <c r="G358" s="22"/>
      <c r="H358" s="21">
        <v>5211</v>
      </c>
      <c r="I358" s="21"/>
      <c r="J358" s="21" t="s">
        <v>395</v>
      </c>
      <c r="K358" s="21" t="s">
        <v>413</v>
      </c>
      <c r="L358" s="21" t="s">
        <v>445</v>
      </c>
      <c r="M358" s="21" t="s">
        <v>28</v>
      </c>
    </row>
    <row r="359" spans="1:13" s="25" customFormat="1" ht="13" x14ac:dyDescent="0.15">
      <c r="A359" s="21">
        <v>54244</v>
      </c>
      <c r="B359" s="21" t="s">
        <v>395</v>
      </c>
      <c r="C359" s="21" t="s">
        <v>413</v>
      </c>
      <c r="D359" s="21" t="s">
        <v>913</v>
      </c>
      <c r="E359" s="21" t="s">
        <v>916</v>
      </c>
      <c r="F359" s="22" t="s">
        <v>400</v>
      </c>
      <c r="G359" s="22"/>
      <c r="H359" s="21">
        <v>5211</v>
      </c>
      <c r="I359" s="21"/>
      <c r="J359" s="21" t="s">
        <v>395</v>
      </c>
      <c r="K359" s="21" t="s">
        <v>413</v>
      </c>
      <c r="L359" s="21" t="s">
        <v>445</v>
      </c>
      <c r="M359" s="21" t="s">
        <v>28</v>
      </c>
    </row>
    <row r="360" spans="1:13" s="25" customFormat="1" ht="13" x14ac:dyDescent="0.15">
      <c r="A360" s="21">
        <v>54245</v>
      </c>
      <c r="B360" s="21" t="s">
        <v>395</v>
      </c>
      <c r="C360" s="21" t="s">
        <v>413</v>
      </c>
      <c r="D360" s="21" t="s">
        <v>913</v>
      </c>
      <c r="E360" s="21" t="s">
        <v>917</v>
      </c>
      <c r="F360" s="22" t="s">
        <v>400</v>
      </c>
      <c r="G360" s="22"/>
      <c r="H360" s="21">
        <v>5211</v>
      </c>
      <c r="I360" s="21"/>
      <c r="J360" s="21" t="s">
        <v>395</v>
      </c>
      <c r="K360" s="21" t="s">
        <v>413</v>
      </c>
      <c r="L360" s="21" t="s">
        <v>445</v>
      </c>
      <c r="M360" s="21" t="s">
        <v>28</v>
      </c>
    </row>
    <row r="361" spans="1:13" s="25" customFormat="1" ht="13" x14ac:dyDescent="0.15">
      <c r="A361" s="21">
        <v>54246</v>
      </c>
      <c r="B361" s="21" t="s">
        <v>395</v>
      </c>
      <c r="C361" s="21" t="s">
        <v>413</v>
      </c>
      <c r="D361" s="21" t="s">
        <v>913</v>
      </c>
      <c r="E361" s="21" t="s">
        <v>918</v>
      </c>
      <c r="F361" s="22" t="s">
        <v>400</v>
      </c>
      <c r="G361" s="22"/>
      <c r="H361" s="21">
        <v>5211</v>
      </c>
      <c r="I361" s="21"/>
      <c r="J361" s="21" t="s">
        <v>395</v>
      </c>
      <c r="K361" s="21" t="s">
        <v>413</v>
      </c>
      <c r="L361" s="21" t="s">
        <v>445</v>
      </c>
      <c r="M361" s="21" t="s">
        <v>28</v>
      </c>
    </row>
    <row r="362" spans="1:13" s="25" customFormat="1" ht="13" x14ac:dyDescent="0.15">
      <c r="A362" s="21">
        <v>54247</v>
      </c>
      <c r="B362" s="21" t="s">
        <v>395</v>
      </c>
      <c r="C362" s="21" t="s">
        <v>413</v>
      </c>
      <c r="D362" s="21" t="s">
        <v>913</v>
      </c>
      <c r="E362" s="21" t="s">
        <v>919</v>
      </c>
      <c r="F362" s="22" t="s">
        <v>400</v>
      </c>
      <c r="G362" s="22"/>
      <c r="H362" s="21">
        <v>5211</v>
      </c>
      <c r="I362" s="21"/>
      <c r="J362" s="21" t="s">
        <v>395</v>
      </c>
      <c r="K362" s="21" t="s">
        <v>413</v>
      </c>
      <c r="L362" s="21" t="s">
        <v>445</v>
      </c>
      <c r="M362" s="21" t="s">
        <v>28</v>
      </c>
    </row>
    <row r="363" spans="1:13" s="25" customFormat="1" ht="13" x14ac:dyDescent="0.15">
      <c r="A363" s="21">
        <v>54248</v>
      </c>
      <c r="B363" s="21" t="s">
        <v>395</v>
      </c>
      <c r="C363" s="21" t="s">
        <v>413</v>
      </c>
      <c r="D363" s="21" t="s">
        <v>913</v>
      </c>
      <c r="E363" s="21" t="s">
        <v>920</v>
      </c>
      <c r="F363" s="22" t="s">
        <v>400</v>
      </c>
      <c r="G363" s="22"/>
      <c r="H363" s="21">
        <v>5211</v>
      </c>
      <c r="I363" s="21"/>
      <c r="J363" s="21" t="s">
        <v>395</v>
      </c>
      <c r="K363" s="21" t="s">
        <v>413</v>
      </c>
      <c r="L363" s="21" t="s">
        <v>445</v>
      </c>
      <c r="M363" s="21" t="s">
        <v>28</v>
      </c>
    </row>
    <row r="364" spans="1:13" s="25" customFormat="1" ht="13" x14ac:dyDescent="0.15">
      <c r="A364" s="21">
        <v>54249</v>
      </c>
      <c r="B364" s="21" t="s">
        <v>395</v>
      </c>
      <c r="C364" s="21" t="s">
        <v>413</v>
      </c>
      <c r="D364" s="21" t="s">
        <v>913</v>
      </c>
      <c r="E364" s="21" t="s">
        <v>921</v>
      </c>
      <c r="F364" s="22" t="s">
        <v>400</v>
      </c>
      <c r="G364" s="22"/>
      <c r="H364" s="21">
        <v>5211</v>
      </c>
      <c r="I364" s="21"/>
      <c r="J364" s="21" t="s">
        <v>395</v>
      </c>
      <c r="K364" s="21" t="s">
        <v>413</v>
      </c>
      <c r="L364" s="21" t="s">
        <v>445</v>
      </c>
      <c r="M364" s="21" t="s">
        <v>28</v>
      </c>
    </row>
    <row r="365" spans="1:13" s="25" customFormat="1" ht="13" x14ac:dyDescent="0.15">
      <c r="A365" s="21">
        <v>54259</v>
      </c>
      <c r="B365" s="21" t="s">
        <v>395</v>
      </c>
      <c r="C365" s="21" t="s">
        <v>413</v>
      </c>
      <c r="D365" s="21" t="s">
        <v>448</v>
      </c>
      <c r="E365" s="21" t="s">
        <v>448</v>
      </c>
      <c r="F365" s="22" t="s">
        <v>400</v>
      </c>
      <c r="G365" s="22"/>
      <c r="H365" s="21">
        <v>5212</v>
      </c>
      <c r="I365" s="21"/>
      <c r="J365" s="21" t="s">
        <v>395</v>
      </c>
      <c r="K365" s="21" t="s">
        <v>413</v>
      </c>
      <c r="L365" s="21" t="s">
        <v>448</v>
      </c>
      <c r="M365" s="21" t="s">
        <v>28</v>
      </c>
    </row>
    <row r="366" spans="1:13" s="25" customFormat="1" ht="13" x14ac:dyDescent="0.15">
      <c r="A366" s="21">
        <v>54269</v>
      </c>
      <c r="B366" s="21" t="s">
        <v>395</v>
      </c>
      <c r="C366" s="21" t="s">
        <v>413</v>
      </c>
      <c r="D366" s="21" t="s">
        <v>922</v>
      </c>
      <c r="E366" s="21" t="s">
        <v>923</v>
      </c>
      <c r="F366" s="22" t="s">
        <v>400</v>
      </c>
      <c r="G366" s="22"/>
      <c r="H366" s="21">
        <v>5209</v>
      </c>
      <c r="I366" s="21"/>
      <c r="J366" s="21" t="s">
        <v>395</v>
      </c>
      <c r="K366" s="21" t="s">
        <v>413</v>
      </c>
      <c r="L366" s="21" t="s">
        <v>439</v>
      </c>
      <c r="M366" s="21" t="s">
        <v>28</v>
      </c>
    </row>
    <row r="367" spans="1:13" s="25" customFormat="1" ht="13" x14ac:dyDescent="0.15">
      <c r="A367" s="21">
        <v>54270</v>
      </c>
      <c r="B367" s="21" t="s">
        <v>395</v>
      </c>
      <c r="C367" s="21" t="s">
        <v>413</v>
      </c>
      <c r="D367" s="21" t="s">
        <v>922</v>
      </c>
      <c r="E367" s="21" t="s">
        <v>924</v>
      </c>
      <c r="F367" s="22" t="s">
        <v>400</v>
      </c>
      <c r="G367" s="22"/>
      <c r="H367" s="21">
        <v>5209</v>
      </c>
      <c r="I367" s="21"/>
      <c r="J367" s="21" t="s">
        <v>395</v>
      </c>
      <c r="K367" s="21" t="s">
        <v>413</v>
      </c>
      <c r="L367" s="21" t="s">
        <v>439</v>
      </c>
      <c r="M367" s="21" t="s">
        <v>28</v>
      </c>
    </row>
    <row r="368" spans="1:13" s="25" customFormat="1" ht="13" x14ac:dyDescent="0.15">
      <c r="A368" s="21">
        <v>54271</v>
      </c>
      <c r="B368" s="21" t="s">
        <v>395</v>
      </c>
      <c r="C368" s="21" t="s">
        <v>413</v>
      </c>
      <c r="D368" s="21" t="s">
        <v>922</v>
      </c>
      <c r="E368" s="21" t="s">
        <v>925</v>
      </c>
      <c r="F368" s="22" t="s">
        <v>400</v>
      </c>
      <c r="G368" s="22"/>
      <c r="H368" s="21">
        <v>5209</v>
      </c>
      <c r="I368" s="21"/>
      <c r="J368" s="21" t="s">
        <v>395</v>
      </c>
      <c r="K368" s="21" t="s">
        <v>413</v>
      </c>
      <c r="L368" s="21" t="s">
        <v>439</v>
      </c>
      <c r="M368" s="21" t="s">
        <v>28</v>
      </c>
    </row>
    <row r="369" spans="1:13" s="25" customFormat="1" ht="13" x14ac:dyDescent="0.15">
      <c r="A369" s="21">
        <v>54272</v>
      </c>
      <c r="B369" s="21" t="s">
        <v>395</v>
      </c>
      <c r="C369" s="21" t="s">
        <v>413</v>
      </c>
      <c r="D369" s="21" t="s">
        <v>922</v>
      </c>
      <c r="E369" s="21" t="s">
        <v>926</v>
      </c>
      <c r="F369" s="22" t="s">
        <v>400</v>
      </c>
      <c r="G369" s="22"/>
      <c r="H369" s="21">
        <v>5209</v>
      </c>
      <c r="I369" s="21"/>
      <c r="J369" s="21" t="s">
        <v>395</v>
      </c>
      <c r="K369" s="21" t="s">
        <v>413</v>
      </c>
      <c r="L369" s="21" t="s">
        <v>439</v>
      </c>
      <c r="M369" s="21" t="s">
        <v>28</v>
      </c>
    </row>
    <row r="370" spans="1:13" s="25" customFormat="1" ht="13" x14ac:dyDescent="0.15">
      <c r="A370" s="21">
        <v>54273</v>
      </c>
      <c r="B370" s="21" t="s">
        <v>395</v>
      </c>
      <c r="C370" s="21" t="s">
        <v>413</v>
      </c>
      <c r="D370" s="21" t="s">
        <v>922</v>
      </c>
      <c r="E370" s="21" t="s">
        <v>927</v>
      </c>
      <c r="F370" s="22" t="s">
        <v>400</v>
      </c>
      <c r="G370" s="22"/>
      <c r="H370" s="21">
        <v>5209</v>
      </c>
      <c r="I370" s="21"/>
      <c r="J370" s="21" t="s">
        <v>395</v>
      </c>
      <c r="K370" s="21" t="s">
        <v>413</v>
      </c>
      <c r="L370" s="21" t="s">
        <v>439</v>
      </c>
      <c r="M370" s="21" t="s">
        <v>28</v>
      </c>
    </row>
    <row r="371" spans="1:13" s="25" customFormat="1" ht="13" x14ac:dyDescent="0.15">
      <c r="A371" s="21">
        <v>54274</v>
      </c>
      <c r="B371" s="21" t="s">
        <v>395</v>
      </c>
      <c r="C371" s="21" t="s">
        <v>413</v>
      </c>
      <c r="D371" s="21" t="s">
        <v>922</v>
      </c>
      <c r="E371" s="21" t="s">
        <v>928</v>
      </c>
      <c r="F371" s="22" t="s">
        <v>400</v>
      </c>
      <c r="G371" s="22"/>
      <c r="H371" s="21">
        <v>5209</v>
      </c>
      <c r="I371" s="21"/>
      <c r="J371" s="21" t="s">
        <v>395</v>
      </c>
      <c r="K371" s="21" t="s">
        <v>413</v>
      </c>
      <c r="L371" s="21" t="s">
        <v>439</v>
      </c>
      <c r="M371" s="21" t="s">
        <v>28</v>
      </c>
    </row>
    <row r="372" spans="1:13" s="25" customFormat="1" ht="13" x14ac:dyDescent="0.15">
      <c r="A372" s="21">
        <v>54275</v>
      </c>
      <c r="B372" s="21" t="s">
        <v>395</v>
      </c>
      <c r="C372" s="21" t="s">
        <v>413</v>
      </c>
      <c r="D372" s="21" t="s">
        <v>922</v>
      </c>
      <c r="E372" s="21" t="s">
        <v>929</v>
      </c>
      <c r="F372" s="22" t="s">
        <v>400</v>
      </c>
      <c r="G372" s="22"/>
      <c r="H372" s="21">
        <v>5209</v>
      </c>
      <c r="I372" s="21"/>
      <c r="J372" s="21" t="s">
        <v>395</v>
      </c>
      <c r="K372" s="21" t="s">
        <v>413</v>
      </c>
      <c r="L372" s="21" t="s">
        <v>439</v>
      </c>
      <c r="M372" s="21" t="s">
        <v>28</v>
      </c>
    </row>
    <row r="373" spans="1:13" s="25" customFormat="1" ht="13" x14ac:dyDescent="0.15">
      <c r="A373" s="21">
        <v>54285</v>
      </c>
      <c r="B373" s="21" t="s">
        <v>395</v>
      </c>
      <c r="C373" s="21" t="s">
        <v>413</v>
      </c>
      <c r="D373" s="21" t="s">
        <v>472</v>
      </c>
      <c r="E373" s="21" t="s">
        <v>930</v>
      </c>
      <c r="F373" s="22" t="s">
        <v>400</v>
      </c>
      <c r="G373" s="22"/>
      <c r="H373" s="21">
        <v>5229</v>
      </c>
      <c r="I373" s="21"/>
      <c r="J373" s="21" t="s">
        <v>395</v>
      </c>
      <c r="K373" s="21" t="s">
        <v>413</v>
      </c>
      <c r="L373" s="21" t="s">
        <v>469</v>
      </c>
      <c r="M373" s="21" t="s">
        <v>28</v>
      </c>
    </row>
    <row r="374" spans="1:13" s="25" customFormat="1" ht="13" x14ac:dyDescent="0.15">
      <c r="A374" s="21">
        <v>54286</v>
      </c>
      <c r="B374" s="21" t="s">
        <v>395</v>
      </c>
      <c r="C374" s="21" t="s">
        <v>413</v>
      </c>
      <c r="D374" s="21" t="s">
        <v>472</v>
      </c>
      <c r="E374" s="21" t="s">
        <v>931</v>
      </c>
      <c r="F374" s="22" t="s">
        <v>400</v>
      </c>
      <c r="G374" s="22"/>
      <c r="H374" s="21">
        <v>5202</v>
      </c>
      <c r="I374" s="21"/>
      <c r="J374" s="21" t="s">
        <v>395</v>
      </c>
      <c r="K374" s="21" t="s">
        <v>413</v>
      </c>
      <c r="L374" s="21" t="s">
        <v>417</v>
      </c>
      <c r="M374" s="21" t="s">
        <v>28</v>
      </c>
    </row>
    <row r="375" spans="1:13" s="25" customFormat="1" ht="13" x14ac:dyDescent="0.15">
      <c r="A375" s="21">
        <v>54287</v>
      </c>
      <c r="B375" s="21" t="s">
        <v>395</v>
      </c>
      <c r="C375" s="21" t="s">
        <v>413</v>
      </c>
      <c r="D375" s="21" t="s">
        <v>472</v>
      </c>
      <c r="E375" s="21" t="s">
        <v>932</v>
      </c>
      <c r="F375" s="22" t="s">
        <v>400</v>
      </c>
      <c r="G375" s="22"/>
      <c r="H375" s="21">
        <v>5229</v>
      </c>
      <c r="I375" s="21"/>
      <c r="J375" s="21" t="s">
        <v>395</v>
      </c>
      <c r="K375" s="21" t="s">
        <v>413</v>
      </c>
      <c r="L375" s="21" t="s">
        <v>469</v>
      </c>
      <c r="M375" s="21" t="s">
        <v>28</v>
      </c>
    </row>
    <row r="376" spans="1:13" s="25" customFormat="1" ht="13" x14ac:dyDescent="0.15">
      <c r="A376" s="21">
        <v>54288</v>
      </c>
      <c r="B376" s="21" t="s">
        <v>395</v>
      </c>
      <c r="C376" s="21" t="s">
        <v>413</v>
      </c>
      <c r="D376" s="21" t="s">
        <v>472</v>
      </c>
      <c r="E376" s="21" t="s">
        <v>933</v>
      </c>
      <c r="F376" s="22" t="s">
        <v>400</v>
      </c>
      <c r="G376" s="22"/>
      <c r="H376" s="21">
        <v>5207</v>
      </c>
      <c r="I376" s="21"/>
      <c r="J376" s="21" t="s">
        <v>395</v>
      </c>
      <c r="K376" s="21" t="s">
        <v>413</v>
      </c>
      <c r="L376" s="21" t="s">
        <v>433</v>
      </c>
      <c r="M376" s="21" t="s">
        <v>28</v>
      </c>
    </row>
    <row r="377" spans="1:13" s="25" customFormat="1" ht="13" x14ac:dyDescent="0.15">
      <c r="A377" s="21">
        <v>54289</v>
      </c>
      <c r="B377" s="21" t="s">
        <v>395</v>
      </c>
      <c r="C377" s="21" t="s">
        <v>413</v>
      </c>
      <c r="D377" s="21" t="s">
        <v>472</v>
      </c>
      <c r="E377" s="21" t="s">
        <v>934</v>
      </c>
      <c r="F377" s="22" t="s">
        <v>400</v>
      </c>
      <c r="G377" s="22"/>
      <c r="H377" s="21">
        <v>5229</v>
      </c>
      <c r="I377" s="21"/>
      <c r="J377" s="21" t="s">
        <v>395</v>
      </c>
      <c r="K377" s="21" t="s">
        <v>413</v>
      </c>
      <c r="L377" s="21" t="s">
        <v>469</v>
      </c>
      <c r="M377" s="21" t="s">
        <v>28</v>
      </c>
    </row>
    <row r="378" spans="1:13" s="25" customFormat="1" ht="13" x14ac:dyDescent="0.15">
      <c r="A378" s="21">
        <v>54290</v>
      </c>
      <c r="B378" s="21" t="s">
        <v>395</v>
      </c>
      <c r="C378" s="21" t="s">
        <v>413</v>
      </c>
      <c r="D378" s="21" t="s">
        <v>472</v>
      </c>
      <c r="E378" s="21" t="s">
        <v>935</v>
      </c>
      <c r="F378" s="22" t="s">
        <v>400</v>
      </c>
      <c r="G378" s="22"/>
      <c r="H378" s="21">
        <v>4401</v>
      </c>
      <c r="I378" s="21"/>
      <c r="J378" s="21" t="s">
        <v>326</v>
      </c>
      <c r="K378" s="21" t="s">
        <v>391</v>
      </c>
      <c r="L378" s="21" t="s">
        <v>392</v>
      </c>
      <c r="M378" s="21" t="s">
        <v>37</v>
      </c>
    </row>
    <row r="379" spans="1:13" s="25" customFormat="1" ht="13" x14ac:dyDescent="0.15">
      <c r="A379" s="21">
        <v>54291</v>
      </c>
      <c r="B379" s="21" t="s">
        <v>395</v>
      </c>
      <c r="C379" s="21" t="s">
        <v>413</v>
      </c>
      <c r="D379" s="21" t="s">
        <v>472</v>
      </c>
      <c r="E379" s="21" t="s">
        <v>936</v>
      </c>
      <c r="F379" s="22" t="s">
        <v>400</v>
      </c>
      <c r="G379" s="22"/>
      <c r="H379" s="21">
        <v>5204</v>
      </c>
      <c r="I379" s="21"/>
      <c r="J379" s="21" t="s">
        <v>395</v>
      </c>
      <c r="K379" s="21" t="s">
        <v>413</v>
      </c>
      <c r="L379" s="21" t="s">
        <v>423</v>
      </c>
      <c r="M379" s="21" t="s">
        <v>28</v>
      </c>
    </row>
    <row r="380" spans="1:13" s="25" customFormat="1" ht="13" x14ac:dyDescent="0.15">
      <c r="A380" s="21">
        <v>54292</v>
      </c>
      <c r="B380" s="21" t="s">
        <v>395</v>
      </c>
      <c r="C380" s="21" t="s">
        <v>413</v>
      </c>
      <c r="D380" s="21" t="s">
        <v>472</v>
      </c>
      <c r="E380" s="21" t="s">
        <v>937</v>
      </c>
      <c r="F380" s="22" t="s">
        <v>400</v>
      </c>
      <c r="G380" s="22"/>
      <c r="H380" s="21">
        <v>5229</v>
      </c>
      <c r="I380" s="21"/>
      <c r="J380" s="21" t="s">
        <v>395</v>
      </c>
      <c r="K380" s="21" t="s">
        <v>413</v>
      </c>
      <c r="L380" s="21" t="s">
        <v>469</v>
      </c>
      <c r="M380" s="21" t="s">
        <v>28</v>
      </c>
    </row>
    <row r="381" spans="1:13" s="25" customFormat="1" ht="13" x14ac:dyDescent="0.15">
      <c r="A381" s="21">
        <v>54293</v>
      </c>
      <c r="B381" s="21" t="s">
        <v>395</v>
      </c>
      <c r="C381" s="21" t="s">
        <v>413</v>
      </c>
      <c r="D381" s="21" t="s">
        <v>472</v>
      </c>
      <c r="E381" s="21" t="s">
        <v>938</v>
      </c>
      <c r="F381" s="22" t="s">
        <v>400</v>
      </c>
      <c r="G381" s="22"/>
      <c r="H381" s="21">
        <v>5229</v>
      </c>
      <c r="I381" s="21"/>
      <c r="J381" s="21" t="s">
        <v>395</v>
      </c>
      <c r="K381" s="21" t="s">
        <v>413</v>
      </c>
      <c r="L381" s="21" t="s">
        <v>469</v>
      </c>
      <c r="M381" s="21" t="s">
        <v>28</v>
      </c>
    </row>
    <row r="382" spans="1:13" s="25" customFormat="1" ht="13" x14ac:dyDescent="0.15">
      <c r="A382" s="21">
        <v>54294</v>
      </c>
      <c r="B382" s="21" t="s">
        <v>395</v>
      </c>
      <c r="C382" s="21" t="s">
        <v>413</v>
      </c>
      <c r="D382" s="21" t="s">
        <v>472</v>
      </c>
      <c r="E382" s="21" t="s">
        <v>939</v>
      </c>
      <c r="F382" s="22" t="s">
        <v>400</v>
      </c>
      <c r="G382" s="22"/>
      <c r="H382" s="21">
        <v>5229</v>
      </c>
      <c r="I382" s="21"/>
      <c r="J382" s="21" t="s">
        <v>395</v>
      </c>
      <c r="K382" s="21" t="s">
        <v>413</v>
      </c>
      <c r="L382" s="21" t="s">
        <v>469</v>
      </c>
      <c r="M382" s="21" t="s">
        <v>28</v>
      </c>
    </row>
    <row r="383" spans="1:13" s="25" customFormat="1" ht="13" x14ac:dyDescent="0.15">
      <c r="A383" s="21">
        <v>54295</v>
      </c>
      <c r="B383" s="21" t="s">
        <v>395</v>
      </c>
      <c r="C383" s="21" t="s">
        <v>413</v>
      </c>
      <c r="D383" s="21" t="s">
        <v>472</v>
      </c>
      <c r="E383" s="21" t="s">
        <v>940</v>
      </c>
      <c r="F383" s="22" t="s">
        <v>400</v>
      </c>
      <c r="G383" s="22"/>
      <c r="H383" s="21">
        <v>5229</v>
      </c>
      <c r="I383" s="21"/>
      <c r="J383" s="21" t="s">
        <v>395</v>
      </c>
      <c r="K383" s="21" t="s">
        <v>413</v>
      </c>
      <c r="L383" s="21" t="s">
        <v>469</v>
      </c>
      <c r="M383" s="21" t="s">
        <v>28</v>
      </c>
    </row>
    <row r="384" spans="1:13" s="25" customFormat="1" ht="13" x14ac:dyDescent="0.15">
      <c r="A384" s="21">
        <v>54296</v>
      </c>
      <c r="B384" s="21" t="s">
        <v>395</v>
      </c>
      <c r="C384" s="21" t="s">
        <v>413</v>
      </c>
      <c r="D384" s="21" t="s">
        <v>472</v>
      </c>
      <c r="E384" s="21" t="s">
        <v>941</v>
      </c>
      <c r="F384" s="22" t="s">
        <v>400</v>
      </c>
      <c r="G384" s="22"/>
      <c r="H384" s="21">
        <v>5229</v>
      </c>
      <c r="I384" s="21"/>
      <c r="J384" s="21" t="s">
        <v>395</v>
      </c>
      <c r="K384" s="21" t="s">
        <v>413</v>
      </c>
      <c r="L384" s="21" t="s">
        <v>469</v>
      </c>
      <c r="M384" s="21" t="s">
        <v>28</v>
      </c>
    </row>
    <row r="385" spans="1:13" s="25" customFormat="1" ht="13" x14ac:dyDescent="0.15">
      <c r="A385" s="21">
        <v>54297</v>
      </c>
      <c r="B385" s="21" t="s">
        <v>395</v>
      </c>
      <c r="C385" s="21" t="s">
        <v>413</v>
      </c>
      <c r="D385" s="21" t="s">
        <v>472</v>
      </c>
      <c r="E385" s="21" t="s">
        <v>942</v>
      </c>
      <c r="F385" s="22" t="s">
        <v>400</v>
      </c>
      <c r="G385" s="22"/>
      <c r="H385" s="21">
        <v>5229</v>
      </c>
      <c r="I385" s="21"/>
      <c r="J385" s="21" t="s">
        <v>395</v>
      </c>
      <c r="K385" s="21" t="s">
        <v>413</v>
      </c>
      <c r="L385" s="21" t="s">
        <v>469</v>
      </c>
      <c r="M385" s="21" t="s">
        <v>28</v>
      </c>
    </row>
    <row r="386" spans="1:13" s="25" customFormat="1" ht="13" x14ac:dyDescent="0.15">
      <c r="A386" s="21">
        <v>54298</v>
      </c>
      <c r="B386" s="21" t="s">
        <v>395</v>
      </c>
      <c r="C386" s="21" t="s">
        <v>413</v>
      </c>
      <c r="D386" s="21" t="s">
        <v>472</v>
      </c>
      <c r="E386" s="21" t="s">
        <v>943</v>
      </c>
      <c r="F386" s="22" t="s">
        <v>400</v>
      </c>
      <c r="G386" s="22"/>
      <c r="H386" s="21">
        <v>5210</v>
      </c>
      <c r="I386" s="21"/>
      <c r="J386" s="21" t="s">
        <v>395</v>
      </c>
      <c r="K386" s="21" t="s">
        <v>413</v>
      </c>
      <c r="L386" s="21" t="s">
        <v>442</v>
      </c>
      <c r="M386" s="21" t="s">
        <v>28</v>
      </c>
    </row>
    <row r="387" spans="1:13" s="25" customFormat="1" ht="13" x14ac:dyDescent="0.15">
      <c r="A387" s="21">
        <v>54299</v>
      </c>
      <c r="B387" s="21" t="s">
        <v>395</v>
      </c>
      <c r="C387" s="21" t="s">
        <v>413</v>
      </c>
      <c r="D387" s="21" t="s">
        <v>472</v>
      </c>
      <c r="E387" s="21" t="s">
        <v>944</v>
      </c>
      <c r="F387" s="22" t="s">
        <v>400</v>
      </c>
      <c r="G387" s="22"/>
      <c r="H387" s="21">
        <v>5203</v>
      </c>
      <c r="I387" s="21"/>
      <c r="J387" s="21" t="s">
        <v>395</v>
      </c>
      <c r="K387" s="21" t="s">
        <v>413</v>
      </c>
      <c r="L387" s="21" t="s">
        <v>420</v>
      </c>
      <c r="M387" s="21" t="s">
        <v>28</v>
      </c>
    </row>
    <row r="388" spans="1:13" s="25" customFormat="1" ht="13" x14ac:dyDescent="0.15">
      <c r="A388" s="21">
        <v>54300</v>
      </c>
      <c r="B388" s="21" t="s">
        <v>395</v>
      </c>
      <c r="C388" s="21" t="s">
        <v>413</v>
      </c>
      <c r="D388" s="21" t="s">
        <v>472</v>
      </c>
      <c r="E388" s="21" t="s">
        <v>945</v>
      </c>
      <c r="F388" s="22" t="s">
        <v>432</v>
      </c>
      <c r="G388" s="22"/>
      <c r="H388" s="21">
        <v>5201</v>
      </c>
      <c r="I388" s="21"/>
      <c r="J388" s="21" t="s">
        <v>395</v>
      </c>
      <c r="K388" s="21" t="s">
        <v>413</v>
      </c>
      <c r="L388" s="21" t="s">
        <v>414</v>
      </c>
      <c r="M388" s="21" t="s">
        <v>28</v>
      </c>
    </row>
    <row r="389" spans="1:13" s="25" customFormat="1" ht="13" x14ac:dyDescent="0.15">
      <c r="A389" s="21">
        <v>54301</v>
      </c>
      <c r="B389" s="21" t="s">
        <v>395</v>
      </c>
      <c r="C389" s="21" t="s">
        <v>413</v>
      </c>
      <c r="D389" s="21" t="s">
        <v>472</v>
      </c>
      <c r="E389" s="21" t="s">
        <v>946</v>
      </c>
      <c r="F389" s="22" t="s">
        <v>400</v>
      </c>
      <c r="G389" s="22"/>
      <c r="H389" s="21">
        <v>5202</v>
      </c>
      <c r="I389" s="21"/>
      <c r="J389" s="21" t="s">
        <v>395</v>
      </c>
      <c r="K389" s="21" t="s">
        <v>413</v>
      </c>
      <c r="L389" s="21" t="s">
        <v>417</v>
      </c>
      <c r="M389" s="21" t="s">
        <v>28</v>
      </c>
    </row>
    <row r="390" spans="1:13" s="25" customFormat="1" ht="13" x14ac:dyDescent="0.15">
      <c r="A390" s="21">
        <v>54302</v>
      </c>
      <c r="B390" s="21" t="s">
        <v>395</v>
      </c>
      <c r="C390" s="21" t="s">
        <v>413</v>
      </c>
      <c r="D390" s="21" t="s">
        <v>472</v>
      </c>
      <c r="E390" s="21" t="s">
        <v>947</v>
      </c>
      <c r="F390" s="22" t="s">
        <v>400</v>
      </c>
      <c r="G390" s="22"/>
      <c r="H390" s="21">
        <v>4401</v>
      </c>
      <c r="I390" s="21"/>
      <c r="J390" s="21" t="s">
        <v>326</v>
      </c>
      <c r="K390" s="21" t="s">
        <v>391</v>
      </c>
      <c r="L390" s="21" t="s">
        <v>392</v>
      </c>
      <c r="M390" s="21" t="s">
        <v>37</v>
      </c>
    </row>
    <row r="391" spans="1:13" s="25" customFormat="1" ht="13" x14ac:dyDescent="0.15">
      <c r="A391" s="21">
        <v>54303</v>
      </c>
      <c r="B391" s="21" t="s">
        <v>395</v>
      </c>
      <c r="C391" s="21" t="s">
        <v>413</v>
      </c>
      <c r="D391" s="21" t="s">
        <v>472</v>
      </c>
      <c r="E391" s="21" t="s">
        <v>948</v>
      </c>
      <c r="F391" s="22" t="s">
        <v>476</v>
      </c>
      <c r="G391" s="22"/>
      <c r="H391" s="21">
        <v>5301</v>
      </c>
      <c r="I391" s="21"/>
      <c r="J391" s="21" t="s">
        <v>395</v>
      </c>
      <c r="K391" s="21" t="s">
        <v>472</v>
      </c>
      <c r="L391" s="21" t="s">
        <v>473</v>
      </c>
      <c r="M391" s="21" t="s">
        <v>28</v>
      </c>
    </row>
    <row r="392" spans="1:13" s="25" customFormat="1" ht="13" x14ac:dyDescent="0.15">
      <c r="A392" s="21">
        <v>54310</v>
      </c>
      <c r="B392" s="21" t="s">
        <v>395</v>
      </c>
      <c r="C392" s="21" t="s">
        <v>413</v>
      </c>
      <c r="D392" s="21" t="s">
        <v>949</v>
      </c>
      <c r="E392" s="21" t="s">
        <v>950</v>
      </c>
      <c r="F392" s="22" t="s">
        <v>432</v>
      </c>
      <c r="G392" s="22"/>
      <c r="H392" s="21">
        <v>4302</v>
      </c>
      <c r="I392" s="21"/>
      <c r="J392" s="21" t="s">
        <v>326</v>
      </c>
      <c r="K392" s="21" t="s">
        <v>366</v>
      </c>
      <c r="L392" s="21" t="s">
        <v>376</v>
      </c>
      <c r="M392" s="21" t="s">
        <v>37</v>
      </c>
    </row>
    <row r="393" spans="1:13" s="25" customFormat="1" ht="13" x14ac:dyDescent="0.15">
      <c r="A393" s="21">
        <v>54311</v>
      </c>
      <c r="B393" s="21" t="s">
        <v>395</v>
      </c>
      <c r="C393" s="21" t="s">
        <v>413</v>
      </c>
      <c r="D393" s="21" t="s">
        <v>949</v>
      </c>
      <c r="E393" s="21" t="s">
        <v>951</v>
      </c>
      <c r="F393" s="22" t="s">
        <v>432</v>
      </c>
      <c r="G393" s="22"/>
      <c r="H393" s="21">
        <v>4304</v>
      </c>
      <c r="I393" s="21"/>
      <c r="J393" s="21" t="s">
        <v>326</v>
      </c>
      <c r="K393" s="21" t="s">
        <v>366</v>
      </c>
      <c r="L393" s="21" t="s">
        <v>382</v>
      </c>
      <c r="M393" s="21" t="s">
        <v>37</v>
      </c>
    </row>
    <row r="394" spans="1:13" s="25" customFormat="1" ht="13" x14ac:dyDescent="0.15">
      <c r="A394" s="21">
        <v>54312</v>
      </c>
      <c r="B394" s="21" t="s">
        <v>395</v>
      </c>
      <c r="C394" s="21" t="s">
        <v>413</v>
      </c>
      <c r="D394" s="21" t="s">
        <v>949</v>
      </c>
      <c r="E394" s="21" t="s">
        <v>952</v>
      </c>
      <c r="F394" s="22" t="s">
        <v>432</v>
      </c>
      <c r="G394" s="22"/>
      <c r="H394" s="21">
        <v>4305</v>
      </c>
      <c r="I394" s="21"/>
      <c r="J394" s="21" t="s">
        <v>326</v>
      </c>
      <c r="K394" s="21" t="s">
        <v>366</v>
      </c>
      <c r="L394" s="21" t="s">
        <v>385</v>
      </c>
      <c r="M394" s="21" t="s">
        <v>37</v>
      </c>
    </row>
    <row r="395" spans="1:13" s="25" customFormat="1" ht="13" x14ac:dyDescent="0.15">
      <c r="A395" s="21">
        <v>54313</v>
      </c>
      <c r="B395" s="21" t="s">
        <v>395</v>
      </c>
      <c r="C395" s="21" t="s">
        <v>413</v>
      </c>
      <c r="D395" s="21" t="s">
        <v>949</v>
      </c>
      <c r="E395" s="21" t="s">
        <v>953</v>
      </c>
      <c r="F395" s="22" t="s">
        <v>432</v>
      </c>
      <c r="G395" s="22"/>
      <c r="H395" s="21">
        <v>4302</v>
      </c>
      <c r="I395" s="21"/>
      <c r="J395" s="21" t="s">
        <v>326</v>
      </c>
      <c r="K395" s="21" t="s">
        <v>366</v>
      </c>
      <c r="L395" s="21" t="s">
        <v>376</v>
      </c>
      <c r="M395" s="21" t="s">
        <v>37</v>
      </c>
    </row>
    <row r="396" spans="1:13" s="25" customFormat="1" ht="13" x14ac:dyDescent="0.15">
      <c r="A396" s="21">
        <v>54314</v>
      </c>
      <c r="B396" s="21" t="s">
        <v>395</v>
      </c>
      <c r="C396" s="21" t="s">
        <v>413</v>
      </c>
      <c r="D396" s="21" t="s">
        <v>949</v>
      </c>
      <c r="E396" s="21" t="s">
        <v>954</v>
      </c>
      <c r="F396" s="22" t="s">
        <v>432</v>
      </c>
      <c r="G396" s="22"/>
      <c r="H396" s="21">
        <v>4302</v>
      </c>
      <c r="I396" s="21"/>
      <c r="J396" s="21" t="s">
        <v>326</v>
      </c>
      <c r="K396" s="21" t="s">
        <v>366</v>
      </c>
      <c r="L396" s="21" t="s">
        <v>376</v>
      </c>
      <c r="M396" s="21" t="s">
        <v>37</v>
      </c>
    </row>
    <row r="397" spans="1:13" s="25" customFormat="1" ht="13" x14ac:dyDescent="0.15">
      <c r="A397" s="21">
        <v>54315</v>
      </c>
      <c r="B397" s="21" t="s">
        <v>395</v>
      </c>
      <c r="C397" s="21" t="s">
        <v>413</v>
      </c>
      <c r="D397" s="21" t="s">
        <v>949</v>
      </c>
      <c r="E397" s="21" t="s">
        <v>955</v>
      </c>
      <c r="F397" s="22" t="s">
        <v>432</v>
      </c>
      <c r="G397" s="22"/>
      <c r="H397" s="21">
        <v>4305</v>
      </c>
      <c r="I397" s="21"/>
      <c r="J397" s="21" t="s">
        <v>326</v>
      </c>
      <c r="K397" s="21" t="s">
        <v>366</v>
      </c>
      <c r="L397" s="21" t="s">
        <v>385</v>
      </c>
      <c r="M397" s="21" t="s">
        <v>37</v>
      </c>
    </row>
    <row r="398" spans="1:13" s="25" customFormat="1" ht="13" x14ac:dyDescent="0.15">
      <c r="A398" s="21">
        <v>54316</v>
      </c>
      <c r="B398" s="21" t="s">
        <v>395</v>
      </c>
      <c r="C398" s="21" t="s">
        <v>413</v>
      </c>
      <c r="D398" s="21" t="s">
        <v>949</v>
      </c>
      <c r="E398" s="21" t="s">
        <v>956</v>
      </c>
      <c r="F398" s="22" t="s">
        <v>432</v>
      </c>
      <c r="G398" s="22"/>
      <c r="H398" s="21">
        <v>4303</v>
      </c>
      <c r="I398" s="21"/>
      <c r="J398" s="21" t="s">
        <v>326</v>
      </c>
      <c r="K398" s="21" t="s">
        <v>366</v>
      </c>
      <c r="L398" s="21" t="s">
        <v>379</v>
      </c>
      <c r="M398" s="21" t="s">
        <v>37</v>
      </c>
    </row>
    <row r="399" spans="1:13" s="25" customFormat="1" ht="13" x14ac:dyDescent="0.15">
      <c r="A399" s="21">
        <v>54317</v>
      </c>
      <c r="B399" s="21" t="s">
        <v>395</v>
      </c>
      <c r="C399" s="21" t="s">
        <v>413</v>
      </c>
      <c r="D399" s="21" t="s">
        <v>949</v>
      </c>
      <c r="E399" s="21" t="s">
        <v>957</v>
      </c>
      <c r="F399" s="22" t="s">
        <v>432</v>
      </c>
      <c r="G399" s="22"/>
      <c r="H399" s="21">
        <v>4302</v>
      </c>
      <c r="I399" s="21"/>
      <c r="J399" s="21" t="s">
        <v>326</v>
      </c>
      <c r="K399" s="21" t="s">
        <v>366</v>
      </c>
      <c r="L399" s="21" t="s">
        <v>376</v>
      </c>
      <c r="M399" s="21" t="s">
        <v>37</v>
      </c>
    </row>
    <row r="400" spans="1:13" s="25" customFormat="1" ht="13" x14ac:dyDescent="0.15">
      <c r="A400" s="21">
        <v>54327</v>
      </c>
      <c r="B400" s="21" t="s">
        <v>395</v>
      </c>
      <c r="C400" s="21" t="s">
        <v>958</v>
      </c>
      <c r="D400" s="21" t="s">
        <v>958</v>
      </c>
      <c r="E400" s="21" t="s">
        <v>958</v>
      </c>
      <c r="F400" s="22" t="s">
        <v>432</v>
      </c>
      <c r="G400" s="22"/>
      <c r="H400" s="21">
        <v>5218</v>
      </c>
      <c r="I400" s="21"/>
      <c r="J400" s="21" t="s">
        <v>395</v>
      </c>
      <c r="K400" s="21" t="s">
        <v>413</v>
      </c>
      <c r="L400" s="21" t="s">
        <v>466</v>
      </c>
      <c r="M400" s="21" t="s">
        <v>28</v>
      </c>
    </row>
    <row r="401" spans="1:14" s="25" customFormat="1" ht="13" x14ac:dyDescent="0.15">
      <c r="A401" s="21">
        <v>94001</v>
      </c>
      <c r="B401" s="21" t="s">
        <v>959</v>
      </c>
      <c r="C401" s="21" t="s">
        <v>960</v>
      </c>
      <c r="D401" s="21" t="s">
        <v>960</v>
      </c>
      <c r="E401" s="21" t="s">
        <v>961</v>
      </c>
      <c r="F401" s="22" t="s">
        <v>159</v>
      </c>
      <c r="G401" s="22"/>
      <c r="H401" s="21">
        <v>4401</v>
      </c>
      <c r="I401" s="21"/>
      <c r="J401" s="21" t="s">
        <v>326</v>
      </c>
      <c r="K401" s="21" t="s">
        <v>391</v>
      </c>
      <c r="L401" s="21" t="s">
        <v>392</v>
      </c>
      <c r="M401" s="21" t="s">
        <v>37</v>
      </c>
    </row>
    <row r="402" spans="1:14" s="25" customFormat="1" ht="13" x14ac:dyDescent="0.15">
      <c r="A402" s="21">
        <v>94002</v>
      </c>
      <c r="B402" s="21" t="s">
        <v>959</v>
      </c>
      <c r="C402" s="21" t="s">
        <v>960</v>
      </c>
      <c r="D402" s="21" t="s">
        <v>960</v>
      </c>
      <c r="E402" s="21" t="s">
        <v>962</v>
      </c>
      <c r="F402" s="22" t="s">
        <v>963</v>
      </c>
      <c r="G402" s="22"/>
      <c r="H402" s="21">
        <v>4401</v>
      </c>
      <c r="I402" s="21"/>
      <c r="J402" s="21" t="s">
        <v>326</v>
      </c>
      <c r="K402" s="21" t="s">
        <v>391</v>
      </c>
      <c r="L402" s="21" t="s">
        <v>392</v>
      </c>
      <c r="M402" s="21" t="s">
        <v>37</v>
      </c>
    </row>
    <row r="403" spans="1:14" s="25" customFormat="1" ht="13" x14ac:dyDescent="0.15">
      <c r="A403" s="21">
        <v>94003</v>
      </c>
      <c r="B403" s="21" t="s">
        <v>959</v>
      </c>
      <c r="C403" s="21" t="s">
        <v>960</v>
      </c>
      <c r="D403" s="21" t="s">
        <v>960</v>
      </c>
      <c r="E403" s="21" t="s">
        <v>964</v>
      </c>
      <c r="F403" s="22" t="s">
        <v>965</v>
      </c>
      <c r="G403" s="22"/>
      <c r="H403" s="21">
        <v>4401</v>
      </c>
      <c r="I403" s="21"/>
      <c r="J403" s="21" t="s">
        <v>326</v>
      </c>
      <c r="K403" s="21" t="s">
        <v>391</v>
      </c>
      <c r="L403" s="21" t="s">
        <v>392</v>
      </c>
      <c r="M403" s="21" t="s">
        <v>37</v>
      </c>
    </row>
    <row r="404" spans="1:14" s="25" customFormat="1" ht="13" x14ac:dyDescent="0.15">
      <c r="A404" s="21">
        <v>94004</v>
      </c>
      <c r="B404" s="21" t="s">
        <v>959</v>
      </c>
      <c r="C404" s="21" t="s">
        <v>960</v>
      </c>
      <c r="D404" s="21" t="s">
        <v>960</v>
      </c>
      <c r="E404" s="21" t="s">
        <v>966</v>
      </c>
      <c r="F404" s="22" t="s">
        <v>967</v>
      </c>
      <c r="G404" s="22"/>
      <c r="H404" s="21">
        <v>4401</v>
      </c>
      <c r="I404" s="21"/>
      <c r="J404" s="21" t="s">
        <v>326</v>
      </c>
      <c r="K404" s="21" t="s">
        <v>391</v>
      </c>
      <c r="L404" s="21" t="s">
        <v>392</v>
      </c>
      <c r="M404" s="21" t="s">
        <v>37</v>
      </c>
    </row>
    <row r="405" spans="1:14" s="25" customFormat="1" ht="13" x14ac:dyDescent="0.15">
      <c r="A405" s="21">
        <v>94005</v>
      </c>
      <c r="B405" s="21" t="s">
        <v>959</v>
      </c>
      <c r="C405" s="21" t="s">
        <v>960</v>
      </c>
      <c r="D405" s="21" t="s">
        <v>960</v>
      </c>
      <c r="E405" s="21" t="s">
        <v>968</v>
      </c>
      <c r="F405" s="22" t="s">
        <v>969</v>
      </c>
      <c r="G405" s="22"/>
      <c r="H405" s="21">
        <v>4401</v>
      </c>
      <c r="I405" s="21"/>
      <c r="J405" s="21" t="s">
        <v>326</v>
      </c>
      <c r="K405" s="21" t="s">
        <v>391</v>
      </c>
      <c r="L405" s="21" t="s">
        <v>392</v>
      </c>
      <c r="M405" s="21" t="s">
        <v>37</v>
      </c>
    </row>
    <row r="406" spans="1:14" s="25" customFormat="1" ht="13" x14ac:dyDescent="0.15">
      <c r="A406" s="21">
        <v>94006</v>
      </c>
      <c r="B406" s="21" t="s">
        <v>959</v>
      </c>
      <c r="C406" s="21" t="s">
        <v>960</v>
      </c>
      <c r="D406" s="21" t="s">
        <v>960</v>
      </c>
      <c r="E406" s="21" t="s">
        <v>970</v>
      </c>
      <c r="F406" s="22" t="s">
        <v>971</v>
      </c>
      <c r="G406" s="22"/>
      <c r="H406" s="21">
        <v>4401</v>
      </c>
      <c r="I406" s="21"/>
      <c r="J406" s="21" t="s">
        <v>326</v>
      </c>
      <c r="K406" s="21" t="s">
        <v>391</v>
      </c>
      <c r="L406" s="21" t="s">
        <v>392</v>
      </c>
      <c r="M406" s="21" t="s">
        <v>37</v>
      </c>
    </row>
    <row r="407" spans="1:14" s="25" customFormat="1" ht="13" x14ac:dyDescent="0.15">
      <c r="A407" s="21">
        <v>94011</v>
      </c>
      <c r="B407" s="21" t="s">
        <v>959</v>
      </c>
      <c r="C407" s="21" t="s">
        <v>972</v>
      </c>
      <c r="D407" s="21" t="s">
        <v>972</v>
      </c>
      <c r="E407" s="21" t="s">
        <v>972</v>
      </c>
      <c r="F407" s="22" t="s">
        <v>163</v>
      </c>
      <c r="G407" s="22"/>
      <c r="H407" s="21">
        <v>4401</v>
      </c>
      <c r="I407" s="21"/>
      <c r="J407" s="21" t="s">
        <v>326</v>
      </c>
      <c r="K407" s="21" t="s">
        <v>391</v>
      </c>
      <c r="L407" s="21" t="s">
        <v>392</v>
      </c>
      <c r="M407" s="21" t="s">
        <v>37</v>
      </c>
    </row>
    <row r="408" spans="1:14" s="25" customFormat="1" ht="13" x14ac:dyDescent="0.15">
      <c r="A408" s="21">
        <v>94021</v>
      </c>
      <c r="B408" s="21" t="s">
        <v>959</v>
      </c>
      <c r="C408" s="21" t="s">
        <v>973</v>
      </c>
      <c r="D408" s="21" t="s">
        <v>973</v>
      </c>
      <c r="E408" s="21" t="s">
        <v>973</v>
      </c>
      <c r="F408" s="22" t="s">
        <v>974</v>
      </c>
      <c r="G408" s="22"/>
      <c r="H408" s="21">
        <v>4401</v>
      </c>
      <c r="I408" s="21"/>
      <c r="J408" s="21" t="s">
        <v>326</v>
      </c>
      <c r="K408" s="21" t="s">
        <v>391</v>
      </c>
      <c r="L408" s="21" t="s">
        <v>392</v>
      </c>
      <c r="M408" s="21" t="s">
        <v>37</v>
      </c>
    </row>
    <row r="409" spans="1:14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</row>
    <row r="410" spans="1:14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</row>
    <row r="411" spans="1:14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</row>
  </sheetData>
  <autoFilter ref="A4:M408" xr:uid="{808887B8-7FD4-4B4A-94A0-370DC63BD3B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 grouping</vt:lpstr>
      <vt:lpstr>MAC codes</vt:lpstr>
      <vt:lpstr>Instructions</vt:lpstr>
      <vt:lpstr>Example grouping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Wattam</dc:creator>
  <cp:keywords/>
  <dc:description/>
  <cp:lastModifiedBy>Tasha Kociszewski</cp:lastModifiedBy>
  <cp:revision/>
  <dcterms:created xsi:type="dcterms:W3CDTF">2024-02-29T19:38:15Z</dcterms:created>
  <dcterms:modified xsi:type="dcterms:W3CDTF">2024-05-17T16:29:00Z</dcterms:modified>
  <cp:category/>
  <cp:contentStatus/>
</cp:coreProperties>
</file>